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4 год\1_Протоколы заседаний Комиссии\3_К протоколу от 22.03.2024 № 3\Дополнительное соглашение\"/>
    </mc:Choice>
  </mc:AlternateContent>
  <bookViews>
    <workbookView xWindow="0" yWindow="0" windowWidth="12420" windowHeight="12255"/>
  </bookViews>
  <sheets>
    <sheet name="Лист1" sheetId="2" r:id="rId1"/>
  </sheets>
  <calcPr calcId="162913"/>
  <customWorkbookViews>
    <customWorkbookView name="T V. P - Личное представление" guid="{137524D8-75DC-4669-BB7B-0D7451990392}" mergeInterval="0" personalView="1" xWindow="964" yWindow="16" windowWidth="935" windowHeight="1024" activeSheetId="1"/>
    <customWorkbookView name="M A. K - Личное представление" guid="{D3F3EAA1-6EB8-4C73-9A3F-71641420DC75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2" i="2" l="1"/>
  <c r="D105" i="2"/>
</calcChain>
</file>

<file path=xl/sharedStrings.xml><?xml version="1.0" encoding="utf-8"?>
<sst xmlns="http://schemas.openxmlformats.org/spreadsheetml/2006/main" count="284" uniqueCount="211">
  <si>
    <t>Возраст</t>
  </si>
  <si>
    <t>Опрос (анкетирование)</t>
  </si>
  <si>
    <t>Расчет на основании антропометрии (измерение роста, массы тела, окружности талии) индекса массы тела</t>
  </si>
  <si>
    <t>Измерение артериального давления на периферических артериях</t>
  </si>
  <si>
    <t>Определение уровня общего холестерина в крови</t>
  </si>
  <si>
    <t>Определение относительного сердечно-сосудистого риска</t>
  </si>
  <si>
    <t>Определение абсолютного сердечно-сосудистого риска</t>
  </si>
  <si>
    <t>Флюорография легких</t>
  </si>
  <si>
    <t>Краткое индивидуальное профилактическое консультирование</t>
  </si>
  <si>
    <t>Прием (осмотр) врачом-терапевтом по результатам первого этапа диспансеризации,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пальпация щитовидной железы, лимфатических узлов, с целью установления диагноза, определения группы здоровья, группы диспансерного наблюдения, определения медицинских показаний для осмотров (консультаций) и обследований в рамках второго этапа диспансеризации</t>
  </si>
  <si>
    <t>Эзофагогастродуоденоскопия</t>
  </si>
  <si>
    <t>18,24,30</t>
  </si>
  <si>
    <t>21,27,33</t>
  </si>
  <si>
    <t>40,44,46,50,52,56,58,62,64</t>
  </si>
  <si>
    <t>41,43,47,49,53,55,59,61</t>
  </si>
  <si>
    <t>42,45,48,54,60</t>
  </si>
  <si>
    <t>51,57,63</t>
  </si>
  <si>
    <t>Тариф, руб.</t>
  </si>
  <si>
    <t>Тариф в зависимости от работы медицинской организации в выходные дни, руб.</t>
  </si>
  <si>
    <t>№ п/п</t>
  </si>
  <si>
    <t>Код услуги</t>
  </si>
  <si>
    <t>Осмотр (консультация) врачом-неврологом</t>
  </si>
  <si>
    <t>Дуплексное сканирование брахицефальных артерий</t>
  </si>
  <si>
    <t>Осмотр (консультация) врачом-хирургом</t>
  </si>
  <si>
    <t>Осмотр (консультация) врачом-урологом</t>
  </si>
  <si>
    <t>Осмотр (консультация) врачом-хирургом включая проведение ректороманоскопии</t>
  </si>
  <si>
    <t>Осмотр (консультация) врачом-колопроктологом, включая проведение ректороманоскопии</t>
  </si>
  <si>
    <t>Ректороманоскопия</t>
  </si>
  <si>
    <t>Колоноскопия</t>
  </si>
  <si>
    <t>Рентгенография легких</t>
  </si>
  <si>
    <t>Компьютерная томография легких</t>
  </si>
  <si>
    <t>Спирометрия</t>
  </si>
  <si>
    <t>Осмотр (консультация) врачом-акушером-гинекологом</t>
  </si>
  <si>
    <t>Осмотр (консультация) врачом-оториноларингологом</t>
  </si>
  <si>
    <t xml:space="preserve">Осмотр (консультация) врачом-офтальмологом </t>
  </si>
  <si>
    <t>Осмотр (консультация) врачом-дерматовенерологом, включая проведение дерматоскопии</t>
  </si>
  <si>
    <t>Проведение исследования уровня гликированного гемоглобина в крови</t>
  </si>
  <si>
    <t>Прием (осмотр) врачом-терапевтом по результатам второго этапа диспансеризации, включающий установление (уточнение) диагноза, определение (уточнение) группы здоровья, определение группы диспансерного наблюдения с учетом заключений врачей-специалистов), направление граждан при наличии медицинских показаний на дополнительное обследование, не входящее в объем диспансеризации, в том числе направление на осмотр (консультацию) врачом-онкологом при подозрении на онкологические заболевания в соответствии с Порядком оказания медицинской помощи населению по профилю "онкология", утвержденным приказом Минздрава России от 15 ноября 2012 г. N 915н, а также для получения специализированной, в том числе высокотехнологичной, медицинской помощи, на санаторно-курортное лечение</t>
  </si>
  <si>
    <t>Исследование уровня глюкозы в крови</t>
  </si>
  <si>
    <t>Электрокардиография</t>
  </si>
  <si>
    <t>Маммография обеих молочных желез в двух проекциях</t>
  </si>
  <si>
    <t>Исследование кала на скрытую кровь иммунохимическим методом</t>
  </si>
  <si>
    <t>Измерение внутриглазного давления</t>
  </si>
  <si>
    <t>Взятие с использованием щетки цитологической цервикальной мазка (соскоба) с поверхности шейки матки (наружного маточного зева) и цервикального канала на цитологическое исследование (далее - мазок с шейки матки), цитологическое исследование мазка с шейки матки</t>
  </si>
  <si>
    <t>Приложение 10</t>
  </si>
  <si>
    <t>к  Тарифному соглашению на 2024 год от 31.12.2023 г.</t>
  </si>
  <si>
    <t>Стоимость комплексного посещения, руб.</t>
  </si>
  <si>
    <t>Мужчины</t>
  </si>
  <si>
    <t>40,44,46,52,56,58,62</t>
  </si>
  <si>
    <t>41,43,47,49,53,59,61</t>
  </si>
  <si>
    <t>42,48,54</t>
  </si>
  <si>
    <t>66,70,72</t>
  </si>
  <si>
    <t>67,69,73,75</t>
  </si>
  <si>
    <t>76,78,82,84,88,90,94,96</t>
  </si>
  <si>
    <t>77,83,89,95</t>
  </si>
  <si>
    <t>79,81,85,87,91,93,97,99</t>
  </si>
  <si>
    <t>80,86,92,98</t>
  </si>
  <si>
    <t>Женщины</t>
  </si>
  <si>
    <t>Стоимость комплексного посещения в зависимости от работы медицинской организации в выходные дни, руб.</t>
  </si>
  <si>
    <t>A01.30.026</t>
  </si>
  <si>
    <t>A02.07.004</t>
  </si>
  <si>
    <t>A02.12.002</t>
  </si>
  <si>
    <t>A09.05.026</t>
  </si>
  <si>
    <t>A09.05.023</t>
  </si>
  <si>
    <t>A23.30.007.001</t>
  </si>
  <si>
    <t>A23.30.007.002</t>
  </si>
  <si>
    <t>Нейросонография</t>
  </si>
  <si>
    <t>A06.09.006</t>
  </si>
  <si>
    <t>A05.10.006</t>
  </si>
  <si>
    <t>A02.26.015</t>
  </si>
  <si>
    <t>B04.001.002</t>
  </si>
  <si>
    <t>B04.070.002</t>
  </si>
  <si>
    <t>B03.016.002</t>
  </si>
  <si>
    <t>A09.19.001.001</t>
  </si>
  <si>
    <t>A06.20.004</t>
  </si>
  <si>
    <t>A08.20.017.001</t>
  </si>
  <si>
    <t>A03.16.001</t>
  </si>
  <si>
    <t>B04.023.002</t>
  </si>
  <si>
    <t>A04.12.005.003</t>
  </si>
  <si>
    <t>B04.057.002</t>
  </si>
  <si>
    <t>B04.053.002</t>
  </si>
  <si>
    <t>B04.018.002</t>
  </si>
  <si>
    <t>A03.19.002</t>
  </si>
  <si>
    <t>A03.18.001</t>
  </si>
  <si>
    <t>A06.09.007</t>
  </si>
  <si>
    <t>A06.09.008.001</t>
  </si>
  <si>
    <t>Номер возрастной группы</t>
  </si>
  <si>
    <t>муж.</t>
  </si>
  <si>
    <t>жен.</t>
  </si>
  <si>
    <t>от 0 до 2 лет</t>
  </si>
  <si>
    <t>2 года</t>
  </si>
  <si>
    <t>3 года, 4 года</t>
  </si>
  <si>
    <t>5 лет, 6 лет</t>
  </si>
  <si>
    <t>7 лет, 8 лет, 9 лет, 10 лет, 11 лет, 12 лет, 13 лет</t>
  </si>
  <si>
    <t>14 лет</t>
  </si>
  <si>
    <t>15 лет, 16 лет, 17 лет</t>
  </si>
  <si>
    <t>A12.09.001</t>
  </si>
  <si>
    <t>B04.028.002</t>
  </si>
  <si>
    <t>B04.029.002</t>
  </si>
  <si>
    <t>B04.008.002</t>
  </si>
  <si>
    <t>A09.05.083</t>
  </si>
  <si>
    <t>B04.070.003</t>
  </si>
  <si>
    <t xml:space="preserve">Проведение индивидуального  (школы для пациентов) углубленного профилактического консультирования в отделении (кабинете) медицинской профилактики, центре здоровья для граждан:
  - с выявленной ишемической болезнью сердца, цереброваскулярными заболеваниями, хронической ишемией нижних конечностей атеросклеротического генеза или болезнями, характеризующимися повышенным кровяным давлением;
  - с выявленным по результатам анкетирования риском пагубного потребления алкоголя и (или) потребления наркотических средств и психотропных веществ без назначения врача;
  - для всех граждан в возрасте 65 лет и старше в целях коррекции выявленных факторов риска и (или) профилактики старческой астении;
  - при выявлении высокого относительного, высокого и очень высокого абсолютного сердечно-сосудистого риска, и (или) ожирения, и (или) гиперхолестеринемии с уровнем общего холестерина 8 ммоль/л и более, а также установленным по результатам анкетирования курению более 20 сигарет в день, риске пагубного потребления алкоголя и (или) риске немедицинского потребления наркотических средств и психотропных веществ
</t>
  </si>
  <si>
    <t xml:space="preserve">Проведение  группового (школы для пациентов) углубленного профилактического консультирования в отделении (кабинете) медицинской профилактики, центре здоровья для граждан:
  - с выявленной ишемической болезнью сердца, цереброваскулярными заболеваниями, хронической ишемией нижних конечностей атеросклеротического генеза или болезнями, характеризующимися повышенным кровяным давлением;
  - с выявленным по результатам анкетирования риском пагубного потребления алкоголя и (или) потребления наркотических средств и психотропных веществ без назначения врача;
  - для всех граждан в возрасте 65 лет и старше в целях коррекции выявленных факторов риска и (или) профилактики старческой астении;
  - при выявлении высокого относительного, высокого и очень высокого абсолютного сердечно-сосудистого риска, и (или) ожирения, и (или) гиперхолестеринемии с уровнем общего холестерина 8 ммоль/л и более, а также установленным по результатам анкетирования курению более 20 сигарет в день, риске пагубного потребления алкоголя и (или) риске немедицинского потребления наркотических средств и психотропных веществ
</t>
  </si>
  <si>
    <t>B04.070.005</t>
  </si>
  <si>
    <t>B03.016.006</t>
  </si>
  <si>
    <t>A04.16.001</t>
  </si>
  <si>
    <t>A04.10.002</t>
  </si>
  <si>
    <t>A04.22.001</t>
  </si>
  <si>
    <t>Ультразвуковое исследование органов брюшной полости</t>
  </si>
  <si>
    <t>Ультразвуковое исследование щитовидной железы</t>
  </si>
  <si>
    <t>Ультразвуковое исследование тазобедренных суставов</t>
  </si>
  <si>
    <t>A04.20.001</t>
  </si>
  <si>
    <t>Ультразвуковое исследование матки и придатков трансабдоминальное</t>
  </si>
  <si>
    <t>A04.21.001</t>
  </si>
  <si>
    <t>A04.04.001.001</t>
  </si>
  <si>
    <t>A04.23.001</t>
  </si>
  <si>
    <t>B04.031.002</t>
  </si>
  <si>
    <t>B04.010.002</t>
  </si>
  <si>
    <t>B04.050.002</t>
  </si>
  <si>
    <t>B04.035.004</t>
  </si>
  <si>
    <t>B04.053.004</t>
  </si>
  <si>
    <t>B04.064.002</t>
  </si>
  <si>
    <t>B04.058.003</t>
  </si>
  <si>
    <t>B01.035.009</t>
  </si>
  <si>
    <t>Определение простат-специфического антигена (ПСА) в крови</t>
  </si>
  <si>
    <t>A09.05.130</t>
  </si>
  <si>
    <t>Наименование услуги</t>
  </si>
  <si>
    <t>Осмотр (консультация) медицинскими работниками, исследования и иные медицинские вмешательства</t>
  </si>
  <si>
    <t>B04.001.002.001</t>
  </si>
  <si>
    <t>B04.047.002.002</t>
  </si>
  <si>
    <t>B04.057.002.001</t>
  </si>
  <si>
    <t>Осмотр (консультация) врача-педиатра</t>
  </si>
  <si>
    <t xml:space="preserve"> Осмотр (консультация) врача - детского хирурга</t>
  </si>
  <si>
    <t>Осмотр (консультация) врача-травматолога-ортопеда</t>
  </si>
  <si>
    <t>Осмотр (консультация) врача-детского уролога-андролога</t>
  </si>
  <si>
    <t>Осмотр (консультация) врача-стоматолога детского</t>
  </si>
  <si>
    <t>Осмотр (консультация) врача-детского эндокринолога</t>
  </si>
  <si>
    <t>Осмотр (консультация) врача-психиатра подросткового</t>
  </si>
  <si>
    <t>Осмотр (консультация) врача-психиатра детского (с проведением скрининга на выявление группы риска возникновения или наличия нарушений психического развития путем проведения анкетирования родителей детей)</t>
  </si>
  <si>
    <t>Общий (клинический) анализ мочи</t>
  </si>
  <si>
    <t>Общий (клинический) анализ крови</t>
  </si>
  <si>
    <t>Эхокардиография</t>
  </si>
  <si>
    <t>B04.047.002.001</t>
  </si>
  <si>
    <t>Ультразвуковое исследование предстательной железы и органов мошонки</t>
  </si>
  <si>
    <t>Тарифы на оплату приемов (осмотров, консультаций) медицинскими работниками, исследований и иных медицинских вмешательств, проводимых 
в рамках второго этапа диспансеризации взрослого населения</t>
  </si>
  <si>
    <t>Исследования и медицинские вмешательства в рамках углубленной диспансеризации</t>
  </si>
  <si>
    <t>I этап углубленной диспансеризации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</si>
  <si>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</si>
  <si>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</si>
  <si>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</si>
  <si>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</si>
  <si>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проведение теста с 6 минутной ходьбой</t>
  </si>
  <si>
    <t>определение концентрации Д - димера в крови</t>
  </si>
  <si>
    <t>II этап углубленной диспансеризации</t>
  </si>
  <si>
    <t xml:space="preserve">проведение эхокардиографии </t>
  </si>
  <si>
    <t xml:space="preserve">проведение компьютерной томографии легких </t>
  </si>
  <si>
    <t xml:space="preserve">проведение дуплексного сканирования вен нижних конечностей  </t>
  </si>
  <si>
    <t>Тарифы на комплексное посещение углубленной диспансеризации взрослого населения</t>
  </si>
  <si>
    <t>A12.09.005</t>
  </si>
  <si>
    <t>B03.016.003</t>
  </si>
  <si>
    <t>B03.016.004.001</t>
  </si>
  <si>
    <t>A09.05.051.001</t>
  </si>
  <si>
    <t>A04.12.006.002</t>
  </si>
  <si>
    <t>Итого (комплексное посещение), в том числе:</t>
  </si>
  <si>
    <t>1.1</t>
  </si>
  <si>
    <t>1.2</t>
  </si>
  <si>
    <t>1.3</t>
  </si>
  <si>
    <t>1.4</t>
  </si>
  <si>
    <t xml:space="preserve">Осмотр фельдшером </t>
  </si>
  <si>
    <t>B04.001.002.002</t>
  </si>
  <si>
    <t xml:space="preserve">Осмотр акушеркой </t>
  </si>
  <si>
    <t>A23.30.023</t>
  </si>
  <si>
    <t>Стоимость комплексного посещения первого этапа диспансеризации определенных групп взрослого населения, включающих работающих и неработающих граждан и обучающихся в образовательных организациях по очной форме</t>
  </si>
  <si>
    <t>Тарифы на оплату приемов (осмотров, консультаций) медицинскими работниками, исследований и иных медицинских вмешательств, проводимых 
в рамках первого этапа диспансеризации определенных групп взрослого населения, включающих работающих и неработающих граждан и обучающихся в образовательных организациях по очной форме</t>
  </si>
  <si>
    <t>Тарифы на оплату (осмотров, консультаций) медицинскими работниками, исследований и иных медицинских вмешательств, проводимых в рамках диспансеризации пребывающих в стационарных учреждениях детей-сирот и детей, находящихся в трудной жизненной ситуации,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</si>
  <si>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Стоимость комплексного посещения диспансеризации пребывающих в стационарных учреждениях детей-сирот и детей, находящихся в трудной жизненной ситуации,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</si>
  <si>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Осмотр (консультация) врачом-акушером-гинекологом, включая пальпацию молочных желез и осмотр шейки матки в зеркалах с забором материала на исследование</t>
  </si>
  <si>
    <t>Микроскопическое исследование влагалищных мазков</t>
  </si>
  <si>
    <t>A12.20.001</t>
  </si>
  <si>
    <t>Взятие с использованием щетки цитологической цервикальной мазка (соскоба) с поверхности шейки матки (наружного маточного зева) и цервикального канала на цитологическое исследование (далее - мазок с шейки матки), цитологическое исследование мазка с шейки матки с окрашиванием по Папаниколау (другие способы окраски не допускаются)</t>
  </si>
  <si>
    <t>A26.20.034.001</t>
  </si>
  <si>
    <t>Осмотр (консультация) врачом-хирургом (прошедшим подготовку по вопросам репродуктивного здоровья у мужчин)</t>
  </si>
  <si>
    <t>Ультразвуковое исследование органов малого таза комплексное (трансвагинальное и трансабдоминальное)</t>
  </si>
  <si>
    <t>Ультразвуковое исследование молочных желез</t>
  </si>
  <si>
    <t>A04.20.002</t>
  </si>
  <si>
    <t>Прием (осмотр, консультация) врача-акушера-гинеколога повторный</t>
  </si>
  <si>
    <t>B01.001.002</t>
  </si>
  <si>
    <t>A26.21.036.001</t>
  </si>
  <si>
    <t>Спермограмма</t>
  </si>
  <si>
    <t>B03.053.002</t>
  </si>
  <si>
    <t>Микроскопическое исследование микрофлоры отделяемого из уретры</t>
  </si>
  <si>
    <t>A12.21.003</t>
  </si>
  <si>
    <t>Прием (осмотр, консультация) врача-уролога повторный</t>
  </si>
  <si>
    <t>B01.053.002</t>
  </si>
  <si>
    <t>B01.057.002</t>
  </si>
  <si>
    <t>Прием (осмотр, консультация) врача-хирурга повторный (прошедшим подготовку по вопросам репродуктивного здоровья у мужчин)</t>
  </si>
  <si>
    <t>Тарифы на оплату (осмотров, консультаций) медицинскими работниками, исследований и иных медицинских вмешательств, проводимых в рамках 1 этапа диспансеризации для оценки репродуктивного здоровья женщин и мужчин, в том числе работающих и неработающих граждан и обучающихся в образовательных организациях по очной форме</t>
  </si>
  <si>
    <t>Тарифы на оплату (осмотров, консультаций) медицинскими работниками, исследований и иных медицинских вмешательств, проводимых в рамках 2 этапа диспансеризации для оценки репродуктивного здоровья женщин и мужчин, в том числе работающих и неработающих граждан и обучающихся в образовательных организациях по очной форме</t>
  </si>
  <si>
    <t xml:space="preserve">Стоимость комплексного посещения с использованием мобильных медицинских бригад, руб.
</t>
  </si>
  <si>
    <t>Тариф с использованием мобильных медицинских бригад, руб.</t>
  </si>
  <si>
    <t>Проведение лабораторных исследований мазков в целях выявления возбудителей инфекционных заболеваний органов малого таза методом полимеразной цепной реакции (Определение ДНК возбудителей инфекции, передаваемые половым путем (Neisseria gonorrhoeae, Trichomonas vaginalis, Chlamydia trachomatis, Mycoplasma genitalium,Ureaplasma urealyticum ) в отделяемом слизистых женских половых органов методом ПЦР)</t>
  </si>
  <si>
    <t>Проведение лабораторных исследований мазков в целях выявления возбудителей инфекционных заболеваний органов малого таза методом полимеразной цепной реакции (Определение ДНК возбудителей инфекции, передаваемые половым путем (Neisseria gonorrhoeae, Trichomonas vaginalis, Chlamydia trachomatis, Mycoplasma genitalium, Ureaplasma urealyticum) в отделяемом слизистых женских половых органов методом ПЦР)</t>
  </si>
  <si>
    <t>Проведение лабораторных исследований в целях выявления возбудителей инфекционных заболеваний органов малого таза методом полимеразной цепной реакции (Определение ДНК возбудителей инфекции, передаваемые половым путем (Neisseria gonorrhoeae, Trichomonas vaginalis, Chlamydia trachomatis, Mycoplasma genitalium, Ureaplasma urealyticum) в отделяемом из уретры методом ПЦР)</t>
  </si>
  <si>
    <t>18-29</t>
  </si>
  <si>
    <t>30-49</t>
  </si>
  <si>
    <t>18-49
(осмотр/консультация врачом-урологом)</t>
  </si>
  <si>
    <t>18-49
(осмотр/консультация врачом-хирургом, прошедшим подготовку по вопросам репродуктивного здоровья у мужчин)</t>
  </si>
  <si>
    <t>Стоимость исследований и иных медицинских вмешательств, проводимых в рамках комплексного посещения первого этапа диспансеризации для оценки репродуктивного здоровья, в том числе работающих и неработающих граждан 
и обучающихся в образовательных организациях по очной форме</t>
  </si>
  <si>
    <t>Приложение 3</t>
  </si>
  <si>
    <t>к Дополнительному соглашению от 22.03.2024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</si>
</sst>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94">
    <xf numFmtId="0" fontId="0" fillId="0" borderId="0" xfId="0"/>
    <xf numFmtId="164" fontId="6" fillId="0" borderId="1" xfId="0" applyNumberFormat="1" applyFont="1" applyFill="1" applyBorder="1" applyAlignment="1">
      <alignment horizontal="right" vertical="center" wrapText="1"/>
    </xf>
    <xf numFmtId="164" fontId="6" fillId="0" borderId="1" xfId="0" applyNumberFormat="1" applyFont="1" applyFill="1" applyBorder="1"/>
    <xf numFmtId="2" fontId="6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/>
    <xf numFmtId="164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vertical="center"/>
    </xf>
    <xf numFmtId="164" fontId="6" fillId="0" borderId="1" xfId="1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4" fillId="0" borderId="0" xfId="0" applyNumberFormat="1" applyFont="1" applyFill="1"/>
    <xf numFmtId="0" fontId="4" fillId="0" borderId="0" xfId="0" applyFont="1" applyFill="1"/>
    <xf numFmtId="164" fontId="4" fillId="0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Fill="1" applyBorder="1" applyAlignment="1">
      <alignment vertical="center"/>
    </xf>
    <xf numFmtId="0" fontId="4" fillId="0" borderId="0" xfId="0" applyFont="1" applyFill="1" applyAlignment="1">
      <alignment wrapText="1"/>
    </xf>
    <xf numFmtId="0" fontId="2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justify" vertical="center"/>
    </xf>
    <xf numFmtId="164" fontId="6" fillId="0" borderId="1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wrapText="1"/>
    </xf>
    <xf numFmtId="0" fontId="4" fillId="0" borderId="0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/>
    <xf numFmtId="164" fontId="4" fillId="0" borderId="1" xfId="0" applyNumberFormat="1" applyFont="1" applyFill="1" applyBorder="1" applyAlignment="1">
      <alignment horizontal="right" vertical="center" wrapText="1"/>
    </xf>
    <xf numFmtId="164" fontId="2" fillId="0" borderId="0" xfId="0" applyNumberFormat="1" applyFont="1" applyFill="1"/>
    <xf numFmtId="0" fontId="2" fillId="0" borderId="0" xfId="0" applyFont="1" applyFill="1" applyAlignment="1">
      <alignment horizontal="right" vertical="center"/>
    </xf>
    <xf numFmtId="164" fontId="4" fillId="0" borderId="1" xfId="0" applyNumberFormat="1" applyFont="1" applyFill="1" applyBorder="1"/>
    <xf numFmtId="0" fontId="2" fillId="0" borderId="1" xfId="0" applyFont="1" applyFill="1" applyBorder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164" fontId="4" fillId="0" borderId="1" xfId="0" applyNumberFormat="1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right" vertical="center"/>
    </xf>
    <xf numFmtId="164" fontId="4" fillId="0" borderId="0" xfId="0" applyNumberFormat="1" applyFont="1" applyFill="1" applyAlignment="1">
      <alignment horizontal="center" vertical="center" wrapText="1"/>
    </xf>
    <xf numFmtId="0" fontId="6" fillId="0" borderId="0" xfId="0" applyFont="1" applyFill="1" applyBorder="1"/>
    <xf numFmtId="0" fontId="4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4" fontId="5" fillId="0" borderId="0" xfId="0" applyNumberFormat="1" applyFont="1" applyFill="1"/>
    <xf numFmtId="0" fontId="5" fillId="0" borderId="0" xfId="0" applyFont="1" applyFill="1"/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/>
    <xf numFmtId="0" fontId="4" fillId="0" borderId="0" xfId="0" applyFont="1" applyFill="1" applyBorder="1"/>
    <xf numFmtId="0" fontId="6" fillId="0" borderId="1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2" fillId="0" borderId="0" xfId="0" applyFont="1" applyFill="1"/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3" fillId="0" borderId="9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0"/>
  <sheetViews>
    <sheetView tabSelected="1" zoomScale="80" zoomScaleNormal="80" workbookViewId="0">
      <selection activeCell="G4" sqref="G4"/>
    </sheetView>
  </sheetViews>
  <sheetFormatPr defaultRowHeight="15" x14ac:dyDescent="0.25"/>
  <cols>
    <col min="1" max="1" width="10.140625" style="38" customWidth="1"/>
    <col min="2" max="2" width="18.140625" style="17" customWidth="1"/>
    <col min="3" max="3" width="56.5703125" style="17" customWidth="1"/>
    <col min="4" max="4" width="15.140625" style="16" customWidth="1"/>
    <col min="5" max="5" width="25.42578125" style="16" customWidth="1"/>
    <col min="6" max="6" width="26.140625" style="16" customWidth="1"/>
    <col min="7" max="8" width="9.140625" style="16"/>
    <col min="9" max="16384" width="9.140625" style="17"/>
  </cols>
  <sheetData>
    <row r="1" spans="1:7" ht="15.75" x14ac:dyDescent="0.25">
      <c r="D1" s="29"/>
      <c r="E1" s="29"/>
      <c r="F1" s="21" t="s">
        <v>209</v>
      </c>
      <c r="G1" s="17"/>
    </row>
    <row r="2" spans="1:7" ht="15" customHeight="1" x14ac:dyDescent="0.25">
      <c r="E2" s="24"/>
      <c r="F2" s="21" t="s">
        <v>210</v>
      </c>
      <c r="G2" s="20"/>
    </row>
    <row r="4" spans="1:7" ht="15.75" x14ac:dyDescent="0.25">
      <c r="F4" s="30" t="s">
        <v>44</v>
      </c>
    </row>
    <row r="5" spans="1:7" ht="15.75" x14ac:dyDescent="0.25">
      <c r="F5" s="30" t="s">
        <v>45</v>
      </c>
    </row>
    <row r="6" spans="1:7" ht="15.75" x14ac:dyDescent="0.25">
      <c r="F6" s="30"/>
    </row>
    <row r="7" spans="1:7" ht="31.5" customHeight="1" x14ac:dyDescent="0.25">
      <c r="A7" s="88" t="s">
        <v>173</v>
      </c>
      <c r="B7" s="88"/>
      <c r="C7" s="88"/>
      <c r="D7" s="88"/>
      <c r="E7" s="88"/>
      <c r="F7" s="88"/>
    </row>
    <row r="8" spans="1:7" ht="15.75" x14ac:dyDescent="0.25">
      <c r="F8" s="30"/>
    </row>
    <row r="9" spans="1:7" ht="100.5" customHeight="1" x14ac:dyDescent="0.25">
      <c r="A9" s="69" t="s">
        <v>0</v>
      </c>
      <c r="B9" s="69"/>
      <c r="C9" s="69"/>
      <c r="D9" s="39" t="s">
        <v>46</v>
      </c>
      <c r="E9" s="8" t="s">
        <v>58</v>
      </c>
      <c r="F9" s="8" t="s">
        <v>199</v>
      </c>
    </row>
    <row r="10" spans="1:7" ht="15.75" x14ac:dyDescent="0.25">
      <c r="A10" s="93" t="s">
        <v>47</v>
      </c>
      <c r="B10" s="93"/>
      <c r="C10" s="93"/>
      <c r="D10" s="31"/>
      <c r="E10" s="31"/>
      <c r="F10" s="32"/>
    </row>
    <row r="11" spans="1:7" x14ac:dyDescent="0.25">
      <c r="A11" s="90" t="s">
        <v>11</v>
      </c>
      <c r="B11" s="90"/>
      <c r="C11" s="90"/>
      <c r="D11" s="2">
        <v>1185.9000000000001</v>
      </c>
      <c r="E11" s="18">
        <v>1660.3</v>
      </c>
      <c r="F11" s="18">
        <v>1245.2</v>
      </c>
    </row>
    <row r="12" spans="1:7" x14ac:dyDescent="0.25">
      <c r="A12" s="90" t="s">
        <v>12</v>
      </c>
      <c r="B12" s="90"/>
      <c r="C12" s="90"/>
      <c r="D12" s="2">
        <v>990.9</v>
      </c>
      <c r="E12" s="18">
        <v>1387.3</v>
      </c>
      <c r="F12" s="18">
        <v>1040.4000000000001</v>
      </c>
    </row>
    <row r="13" spans="1:7" x14ac:dyDescent="0.25">
      <c r="A13" s="90">
        <v>36</v>
      </c>
      <c r="B13" s="90"/>
      <c r="C13" s="90"/>
      <c r="D13" s="2">
        <v>1525.9</v>
      </c>
      <c r="E13" s="18">
        <v>2136.3000000000002</v>
      </c>
      <c r="F13" s="18">
        <v>1602.2</v>
      </c>
    </row>
    <row r="14" spans="1:7" x14ac:dyDescent="0.25">
      <c r="A14" s="90">
        <v>39</v>
      </c>
      <c r="B14" s="90"/>
      <c r="C14" s="90"/>
      <c r="D14" s="2">
        <v>1330.9</v>
      </c>
      <c r="E14" s="18">
        <v>1863.3</v>
      </c>
      <c r="F14" s="18">
        <v>1397.4</v>
      </c>
    </row>
    <row r="15" spans="1:7" x14ac:dyDescent="0.25">
      <c r="A15" s="90" t="s">
        <v>48</v>
      </c>
      <c r="B15" s="90"/>
      <c r="C15" s="90"/>
      <c r="D15" s="2">
        <v>2070.9</v>
      </c>
      <c r="E15" s="18">
        <v>2899.3</v>
      </c>
      <c r="F15" s="18">
        <v>2174.4</v>
      </c>
    </row>
    <row r="16" spans="1:7" x14ac:dyDescent="0.25">
      <c r="A16" s="90" t="s">
        <v>49</v>
      </c>
      <c r="B16" s="90"/>
      <c r="C16" s="90"/>
      <c r="D16" s="2">
        <v>1555.9</v>
      </c>
      <c r="E16" s="18">
        <v>2178.3000000000002</v>
      </c>
      <c r="F16" s="18">
        <v>1633.7</v>
      </c>
    </row>
    <row r="17" spans="1:6" x14ac:dyDescent="0.25">
      <c r="A17" s="90" t="s">
        <v>50</v>
      </c>
      <c r="B17" s="90"/>
      <c r="C17" s="90"/>
      <c r="D17" s="2">
        <v>2220.9</v>
      </c>
      <c r="E17" s="18">
        <v>3109.3</v>
      </c>
      <c r="F17" s="18">
        <v>2331.9</v>
      </c>
    </row>
    <row r="18" spans="1:6" x14ac:dyDescent="0.25">
      <c r="A18" s="90">
        <v>45</v>
      </c>
      <c r="B18" s="90"/>
      <c r="C18" s="90"/>
      <c r="D18" s="2">
        <v>3010.9</v>
      </c>
      <c r="E18" s="18">
        <v>4215.3</v>
      </c>
      <c r="F18" s="18">
        <v>3161.4</v>
      </c>
    </row>
    <row r="19" spans="1:6" x14ac:dyDescent="0.25">
      <c r="A19" s="90">
        <v>50.64</v>
      </c>
      <c r="B19" s="90"/>
      <c r="C19" s="90"/>
      <c r="D19" s="2">
        <v>2500.9</v>
      </c>
      <c r="E19" s="18">
        <v>3501.3</v>
      </c>
      <c r="F19" s="18">
        <v>2625.9</v>
      </c>
    </row>
    <row r="20" spans="1:6" x14ac:dyDescent="0.25">
      <c r="A20" s="90" t="s">
        <v>16</v>
      </c>
      <c r="B20" s="90"/>
      <c r="C20" s="90"/>
      <c r="D20" s="2">
        <v>1705.9</v>
      </c>
      <c r="E20" s="18">
        <v>2388.3000000000002</v>
      </c>
      <c r="F20" s="18">
        <v>1791.2</v>
      </c>
    </row>
    <row r="21" spans="1:6" x14ac:dyDescent="0.25">
      <c r="A21" s="90">
        <v>55</v>
      </c>
      <c r="B21" s="90"/>
      <c r="C21" s="90"/>
      <c r="D21" s="2">
        <v>1985.9</v>
      </c>
      <c r="E21" s="18">
        <v>2780.3</v>
      </c>
      <c r="F21" s="18">
        <v>2085.1999999999998</v>
      </c>
    </row>
    <row r="22" spans="1:6" x14ac:dyDescent="0.25">
      <c r="A22" s="90">
        <v>60</v>
      </c>
      <c r="B22" s="90"/>
      <c r="C22" s="90"/>
      <c r="D22" s="2">
        <v>2650.9</v>
      </c>
      <c r="E22" s="18">
        <v>3711.3</v>
      </c>
      <c r="F22" s="18">
        <v>2783.4</v>
      </c>
    </row>
    <row r="23" spans="1:6" x14ac:dyDescent="0.25">
      <c r="A23" s="91">
        <v>65.709999999999994</v>
      </c>
      <c r="B23" s="91"/>
      <c r="C23" s="91"/>
      <c r="D23" s="2">
        <v>1935.9</v>
      </c>
      <c r="E23" s="18">
        <v>2710.3</v>
      </c>
      <c r="F23" s="18">
        <v>2032.7</v>
      </c>
    </row>
    <row r="24" spans="1:6" x14ac:dyDescent="0.25">
      <c r="A24" s="91" t="s">
        <v>51</v>
      </c>
      <c r="B24" s="91"/>
      <c r="C24" s="91"/>
      <c r="D24" s="2">
        <v>1980.9</v>
      </c>
      <c r="E24" s="18">
        <v>2773.3</v>
      </c>
      <c r="F24" s="18">
        <v>2079.9</v>
      </c>
    </row>
    <row r="25" spans="1:6" x14ac:dyDescent="0.25">
      <c r="A25" s="91" t="s">
        <v>52</v>
      </c>
      <c r="B25" s="91"/>
      <c r="C25" s="91"/>
      <c r="D25" s="2">
        <v>1785.9</v>
      </c>
      <c r="E25" s="18">
        <v>2500.3000000000002</v>
      </c>
      <c r="F25" s="18">
        <v>1875.2</v>
      </c>
    </row>
    <row r="26" spans="1:6" x14ac:dyDescent="0.25">
      <c r="A26" s="91">
        <v>68.739999999999995</v>
      </c>
      <c r="B26" s="91"/>
      <c r="C26" s="91"/>
      <c r="D26" s="2">
        <v>2130.9</v>
      </c>
      <c r="E26" s="18">
        <v>2983.3</v>
      </c>
      <c r="F26" s="18">
        <v>2237.4</v>
      </c>
    </row>
    <row r="27" spans="1:6" x14ac:dyDescent="0.25">
      <c r="A27" s="91" t="s">
        <v>53</v>
      </c>
      <c r="B27" s="91"/>
      <c r="C27" s="91"/>
      <c r="D27" s="2">
        <v>1660.9</v>
      </c>
      <c r="E27" s="18">
        <v>2325.3000000000002</v>
      </c>
      <c r="F27" s="18">
        <v>1743.9</v>
      </c>
    </row>
    <row r="28" spans="1:6" x14ac:dyDescent="0.25">
      <c r="A28" s="91" t="s">
        <v>54</v>
      </c>
      <c r="B28" s="91"/>
      <c r="C28" s="91"/>
      <c r="D28" s="2">
        <v>1615.9</v>
      </c>
      <c r="E28" s="18">
        <v>2262.3000000000002</v>
      </c>
      <c r="F28" s="18">
        <v>1696.7</v>
      </c>
    </row>
    <row r="29" spans="1:6" x14ac:dyDescent="0.25">
      <c r="A29" s="91" t="s">
        <v>55</v>
      </c>
      <c r="B29" s="91"/>
      <c r="C29" s="91"/>
      <c r="D29" s="2">
        <v>1465.9</v>
      </c>
      <c r="E29" s="18">
        <v>2052.3000000000002</v>
      </c>
      <c r="F29" s="18">
        <v>1539.2</v>
      </c>
    </row>
    <row r="30" spans="1:6" x14ac:dyDescent="0.25">
      <c r="A30" s="91" t="s">
        <v>56</v>
      </c>
      <c r="B30" s="91"/>
      <c r="C30" s="91"/>
      <c r="D30" s="2">
        <v>1810.9</v>
      </c>
      <c r="E30" s="18">
        <v>2535.3000000000002</v>
      </c>
      <c r="F30" s="18">
        <v>1901.4</v>
      </c>
    </row>
    <row r="31" spans="1:6" x14ac:dyDescent="0.25">
      <c r="A31" s="90"/>
      <c r="B31" s="90"/>
      <c r="C31" s="90"/>
      <c r="D31" s="2"/>
      <c r="E31" s="18"/>
      <c r="F31" s="18"/>
    </row>
    <row r="32" spans="1:6" ht="15" customHeight="1" x14ac:dyDescent="0.25">
      <c r="A32" s="92" t="s">
        <v>57</v>
      </c>
      <c r="B32" s="92"/>
      <c r="C32" s="92"/>
      <c r="D32" s="2"/>
      <c r="E32" s="18"/>
      <c r="F32" s="18"/>
    </row>
    <row r="33" spans="1:6" x14ac:dyDescent="0.25">
      <c r="A33" s="90" t="s">
        <v>11</v>
      </c>
      <c r="B33" s="90"/>
      <c r="C33" s="90"/>
      <c r="D33" s="2">
        <v>1799.9</v>
      </c>
      <c r="E33" s="18">
        <v>2519.9</v>
      </c>
      <c r="F33" s="18">
        <v>1889.9</v>
      </c>
    </row>
    <row r="34" spans="1:6" x14ac:dyDescent="0.25">
      <c r="A34" s="90" t="s">
        <v>12</v>
      </c>
      <c r="B34" s="90"/>
      <c r="C34" s="90"/>
      <c r="D34" s="2">
        <v>1604.9</v>
      </c>
      <c r="E34" s="18">
        <v>2246.9</v>
      </c>
      <c r="F34" s="18">
        <v>1685.1</v>
      </c>
    </row>
    <row r="35" spans="1:6" x14ac:dyDescent="0.25">
      <c r="A35" s="90">
        <v>36</v>
      </c>
      <c r="B35" s="90"/>
      <c r="C35" s="90"/>
      <c r="D35" s="2">
        <v>2139.9</v>
      </c>
      <c r="E35" s="18">
        <v>2995.9</v>
      </c>
      <c r="F35" s="18">
        <v>2246.9</v>
      </c>
    </row>
    <row r="36" spans="1:6" x14ac:dyDescent="0.25">
      <c r="A36" s="90">
        <v>39</v>
      </c>
      <c r="B36" s="90"/>
      <c r="C36" s="90"/>
      <c r="D36" s="2">
        <v>1944.9</v>
      </c>
      <c r="E36" s="18">
        <v>2722.9</v>
      </c>
      <c r="F36" s="18">
        <v>2042.1</v>
      </c>
    </row>
    <row r="37" spans="1:6" x14ac:dyDescent="0.25">
      <c r="A37" s="90" t="s">
        <v>13</v>
      </c>
      <c r="B37" s="90"/>
      <c r="C37" s="90"/>
      <c r="D37" s="2">
        <v>2914.9</v>
      </c>
      <c r="E37" s="18">
        <v>4080.9</v>
      </c>
      <c r="F37" s="18">
        <v>3060.6</v>
      </c>
    </row>
    <row r="38" spans="1:6" x14ac:dyDescent="0.25">
      <c r="A38" s="90" t="s">
        <v>14</v>
      </c>
      <c r="B38" s="90"/>
      <c r="C38" s="90"/>
      <c r="D38" s="2">
        <v>1829.9</v>
      </c>
      <c r="E38" s="18">
        <v>2561.9</v>
      </c>
      <c r="F38" s="18">
        <v>1921.4</v>
      </c>
    </row>
    <row r="39" spans="1:6" x14ac:dyDescent="0.25">
      <c r="A39" s="90" t="s">
        <v>15</v>
      </c>
      <c r="B39" s="90"/>
      <c r="C39" s="90"/>
      <c r="D39" s="2">
        <v>3404.9</v>
      </c>
      <c r="E39" s="18">
        <v>4766.8999999999996</v>
      </c>
      <c r="F39" s="18">
        <v>3575.1</v>
      </c>
    </row>
    <row r="40" spans="1:6" x14ac:dyDescent="0.25">
      <c r="A40" s="90" t="s">
        <v>16</v>
      </c>
      <c r="B40" s="90"/>
      <c r="C40" s="90"/>
      <c r="D40" s="2">
        <v>2319.9</v>
      </c>
      <c r="E40" s="18">
        <v>3247.9</v>
      </c>
      <c r="F40" s="18">
        <v>2435.9</v>
      </c>
    </row>
    <row r="41" spans="1:6" x14ac:dyDescent="0.25">
      <c r="A41" s="90">
        <v>65.709999999999994</v>
      </c>
      <c r="B41" s="90"/>
      <c r="C41" s="90"/>
      <c r="D41" s="2">
        <v>2209.9</v>
      </c>
      <c r="E41" s="18">
        <v>3093.9</v>
      </c>
      <c r="F41" s="18">
        <v>2320.4</v>
      </c>
    </row>
    <row r="42" spans="1:6" x14ac:dyDescent="0.25">
      <c r="A42" s="90" t="s">
        <v>51</v>
      </c>
      <c r="B42" s="90"/>
      <c r="C42" s="90"/>
      <c r="D42" s="2">
        <v>2824.9</v>
      </c>
      <c r="E42" s="18">
        <v>3954.9</v>
      </c>
      <c r="F42" s="18">
        <v>2966.1</v>
      </c>
    </row>
    <row r="43" spans="1:6" x14ac:dyDescent="0.25">
      <c r="A43" s="90" t="s">
        <v>52</v>
      </c>
      <c r="B43" s="90"/>
      <c r="C43" s="90"/>
      <c r="D43" s="2">
        <v>2059.9</v>
      </c>
      <c r="E43" s="18">
        <v>2883.9</v>
      </c>
      <c r="F43" s="18">
        <v>2162.9</v>
      </c>
    </row>
    <row r="44" spans="1:6" x14ac:dyDescent="0.25">
      <c r="A44" s="90">
        <v>68.739999999999995</v>
      </c>
      <c r="B44" s="90"/>
      <c r="C44" s="90"/>
      <c r="D44" s="2">
        <v>2974.9</v>
      </c>
      <c r="E44" s="18">
        <v>4164.8999999999996</v>
      </c>
      <c r="F44" s="18">
        <v>3123.6</v>
      </c>
    </row>
    <row r="45" spans="1:6" x14ac:dyDescent="0.25">
      <c r="A45" s="90" t="s">
        <v>53</v>
      </c>
      <c r="B45" s="90"/>
      <c r="C45" s="90"/>
      <c r="D45" s="2">
        <v>1934.9</v>
      </c>
      <c r="E45" s="18">
        <v>2708.9</v>
      </c>
      <c r="F45" s="18">
        <v>2031.6</v>
      </c>
    </row>
    <row r="46" spans="1:6" x14ac:dyDescent="0.25">
      <c r="A46" s="90" t="s">
        <v>54</v>
      </c>
      <c r="B46" s="90"/>
      <c r="C46" s="90"/>
      <c r="D46" s="2">
        <v>1889.9</v>
      </c>
      <c r="E46" s="18">
        <v>2645.9</v>
      </c>
      <c r="F46" s="18">
        <v>1984.4</v>
      </c>
    </row>
    <row r="47" spans="1:6" x14ac:dyDescent="0.25">
      <c r="A47" s="90" t="s">
        <v>55</v>
      </c>
      <c r="B47" s="90"/>
      <c r="C47" s="90"/>
      <c r="D47" s="2">
        <v>1739.9</v>
      </c>
      <c r="E47" s="18">
        <v>2435.9</v>
      </c>
      <c r="F47" s="18">
        <v>1826.9</v>
      </c>
    </row>
    <row r="48" spans="1:6" x14ac:dyDescent="0.25">
      <c r="A48" s="90" t="s">
        <v>56</v>
      </c>
      <c r="B48" s="90"/>
      <c r="C48" s="90"/>
      <c r="D48" s="2">
        <v>2084.9</v>
      </c>
      <c r="E48" s="18">
        <v>2918.9</v>
      </c>
      <c r="F48" s="18">
        <v>2189.1</v>
      </c>
    </row>
    <row r="49" spans="1:6" ht="15.75" x14ac:dyDescent="0.25">
      <c r="F49" s="30"/>
    </row>
    <row r="50" spans="1:6" ht="51.75" customHeight="1" x14ac:dyDescent="0.25">
      <c r="A50" s="88" t="s">
        <v>208</v>
      </c>
      <c r="B50" s="88"/>
      <c r="C50" s="88"/>
      <c r="D50" s="88"/>
      <c r="E50" s="88"/>
      <c r="F50" s="88"/>
    </row>
    <row r="51" spans="1:6" ht="15.75" x14ac:dyDescent="0.25">
      <c r="A51" s="62"/>
      <c r="B51" s="62"/>
      <c r="C51" s="62"/>
      <c r="D51" s="62"/>
      <c r="E51" s="62"/>
      <c r="F51" s="62"/>
    </row>
    <row r="52" spans="1:6" ht="69.75" customHeight="1" x14ac:dyDescent="0.25">
      <c r="A52" s="69" t="s">
        <v>0</v>
      </c>
      <c r="B52" s="69"/>
      <c r="C52" s="69"/>
      <c r="D52" s="39" t="s">
        <v>46</v>
      </c>
      <c r="E52" s="8" t="s">
        <v>58</v>
      </c>
      <c r="F52" s="8" t="s">
        <v>199</v>
      </c>
    </row>
    <row r="53" spans="1:6" ht="15.75" x14ac:dyDescent="0.25">
      <c r="A53" s="70" t="s">
        <v>47</v>
      </c>
      <c r="B53" s="71"/>
      <c r="C53" s="72"/>
      <c r="D53" s="39"/>
      <c r="E53" s="8"/>
      <c r="F53" s="8"/>
    </row>
    <row r="54" spans="1:6" ht="33.75" customHeight="1" x14ac:dyDescent="0.25">
      <c r="A54" s="68" t="s">
        <v>206</v>
      </c>
      <c r="B54" s="68"/>
      <c r="C54" s="68"/>
      <c r="D54" s="66">
        <v>242.1</v>
      </c>
      <c r="E54" s="66">
        <v>338.9</v>
      </c>
      <c r="F54" s="66">
        <v>254.2</v>
      </c>
    </row>
    <row r="55" spans="1:6" ht="46.5" customHeight="1" x14ac:dyDescent="0.25">
      <c r="A55" s="68" t="s">
        <v>207</v>
      </c>
      <c r="B55" s="68"/>
      <c r="C55" s="68"/>
      <c r="D55" s="66">
        <v>299.2</v>
      </c>
      <c r="E55" s="66">
        <v>418.9</v>
      </c>
      <c r="F55" s="66">
        <v>314.2</v>
      </c>
    </row>
    <row r="56" spans="1:6" ht="15.75" x14ac:dyDescent="0.25">
      <c r="A56" s="70"/>
      <c r="B56" s="71"/>
      <c r="C56" s="72"/>
      <c r="D56" s="66"/>
      <c r="E56" s="66"/>
      <c r="F56" s="66"/>
    </row>
    <row r="57" spans="1:6" ht="15.75" x14ac:dyDescent="0.25">
      <c r="A57" s="69" t="s">
        <v>57</v>
      </c>
      <c r="B57" s="69"/>
      <c r="C57" s="69"/>
      <c r="D57" s="66"/>
      <c r="E57" s="66"/>
      <c r="F57" s="66"/>
    </row>
    <row r="58" spans="1:6" ht="15.75" x14ac:dyDescent="0.25">
      <c r="A58" s="68" t="s">
        <v>204</v>
      </c>
      <c r="B58" s="68"/>
      <c r="C58" s="68"/>
      <c r="D58" s="66">
        <v>1582.1</v>
      </c>
      <c r="E58" s="66">
        <v>2214.9</v>
      </c>
      <c r="F58" s="66">
        <v>1661.2</v>
      </c>
    </row>
    <row r="59" spans="1:6" ht="15.75" x14ac:dyDescent="0.25">
      <c r="A59" s="68" t="s">
        <v>205</v>
      </c>
      <c r="B59" s="68"/>
      <c r="C59" s="68"/>
      <c r="D59" s="66">
        <v>932.1</v>
      </c>
      <c r="E59" s="66">
        <v>1304.9000000000001</v>
      </c>
      <c r="F59" s="66">
        <v>978.7</v>
      </c>
    </row>
    <row r="60" spans="1:6" ht="15.75" x14ac:dyDescent="0.25">
      <c r="A60" s="59"/>
      <c r="B60" s="59"/>
      <c r="C60" s="59"/>
      <c r="D60" s="59"/>
      <c r="E60" s="59"/>
      <c r="F60" s="59"/>
    </row>
    <row r="61" spans="1:6" ht="53.25" customHeight="1" x14ac:dyDescent="0.25">
      <c r="A61" s="88" t="s">
        <v>176</v>
      </c>
      <c r="B61" s="89"/>
      <c r="C61" s="89"/>
      <c r="D61" s="89"/>
      <c r="E61" s="89"/>
      <c r="F61" s="62"/>
    </row>
    <row r="62" spans="1:6" ht="15.75" x14ac:dyDescent="0.25">
      <c r="F62" s="30"/>
    </row>
    <row r="63" spans="1:6" ht="60" customHeight="1" x14ac:dyDescent="0.25">
      <c r="A63" s="79" t="s">
        <v>86</v>
      </c>
      <c r="B63" s="81" t="s">
        <v>0</v>
      </c>
      <c r="C63" s="82"/>
      <c r="D63" s="85" t="s">
        <v>46</v>
      </c>
      <c r="E63" s="85"/>
      <c r="F63" s="33"/>
    </row>
    <row r="64" spans="1:6" ht="15.75" x14ac:dyDescent="0.25">
      <c r="A64" s="80"/>
      <c r="B64" s="83"/>
      <c r="C64" s="84"/>
      <c r="D64" s="34" t="s">
        <v>87</v>
      </c>
      <c r="E64" s="34" t="s">
        <v>88</v>
      </c>
      <c r="F64" s="30"/>
    </row>
    <row r="65" spans="1:8" ht="15.75" x14ac:dyDescent="0.25">
      <c r="A65" s="61">
        <v>1</v>
      </c>
      <c r="B65" s="86" t="s">
        <v>89</v>
      </c>
      <c r="C65" s="87"/>
      <c r="D65" s="31">
        <v>5676.2</v>
      </c>
      <c r="E65" s="31">
        <v>5490.5</v>
      </c>
      <c r="F65" s="30"/>
    </row>
    <row r="66" spans="1:8" ht="15.75" x14ac:dyDescent="0.25">
      <c r="A66" s="61">
        <v>2</v>
      </c>
      <c r="B66" s="86" t="s">
        <v>90</v>
      </c>
      <c r="C66" s="87"/>
      <c r="D66" s="31">
        <v>4599.8</v>
      </c>
      <c r="E66" s="31">
        <v>4414.1000000000004</v>
      </c>
      <c r="F66" s="30"/>
    </row>
    <row r="67" spans="1:8" ht="15.75" x14ac:dyDescent="0.25">
      <c r="A67" s="61">
        <v>3</v>
      </c>
      <c r="B67" s="86" t="s">
        <v>91</v>
      </c>
      <c r="C67" s="87"/>
      <c r="D67" s="31">
        <v>4819.5999999999995</v>
      </c>
      <c r="E67" s="31">
        <v>4633.8999999999996</v>
      </c>
      <c r="F67" s="30"/>
    </row>
    <row r="68" spans="1:8" ht="15.75" x14ac:dyDescent="0.25">
      <c r="A68" s="61">
        <v>4</v>
      </c>
      <c r="B68" s="86" t="s">
        <v>92</v>
      </c>
      <c r="C68" s="87"/>
      <c r="D68" s="31">
        <v>5397.4</v>
      </c>
      <c r="E68" s="31">
        <v>5211.7</v>
      </c>
      <c r="F68" s="30"/>
    </row>
    <row r="69" spans="1:8" ht="15.75" x14ac:dyDescent="0.25">
      <c r="A69" s="61">
        <v>5</v>
      </c>
      <c r="B69" s="86" t="s">
        <v>93</v>
      </c>
      <c r="C69" s="87"/>
      <c r="D69" s="31">
        <v>6462.7999999999993</v>
      </c>
      <c r="E69" s="31">
        <v>6277.0999999999995</v>
      </c>
      <c r="F69" s="30"/>
    </row>
    <row r="70" spans="1:8" ht="15.75" x14ac:dyDescent="0.25">
      <c r="A70" s="61">
        <v>6</v>
      </c>
      <c r="B70" s="86" t="s">
        <v>94</v>
      </c>
      <c r="C70" s="87"/>
      <c r="D70" s="31">
        <v>6695.9999999999991</v>
      </c>
      <c r="E70" s="31">
        <v>6510.2999999999993</v>
      </c>
      <c r="F70" s="30"/>
    </row>
    <row r="71" spans="1:8" ht="15.75" x14ac:dyDescent="0.25">
      <c r="A71" s="61">
        <v>7</v>
      </c>
      <c r="B71" s="86" t="s">
        <v>95</v>
      </c>
      <c r="C71" s="87"/>
      <c r="D71" s="31">
        <v>6522.7999999999993</v>
      </c>
      <c r="E71" s="31">
        <v>6337.0999999999995</v>
      </c>
      <c r="F71" s="30"/>
    </row>
    <row r="72" spans="1:8" ht="15.75" x14ac:dyDescent="0.25">
      <c r="F72" s="30"/>
    </row>
    <row r="73" spans="1:8" ht="53.25" customHeight="1" x14ac:dyDescent="0.25">
      <c r="A73" s="78" t="s">
        <v>174</v>
      </c>
      <c r="B73" s="78"/>
      <c r="C73" s="78"/>
      <c r="D73" s="78"/>
      <c r="E73" s="78"/>
      <c r="F73" s="78"/>
    </row>
    <row r="75" spans="1:8" s="43" customFormat="1" ht="97.5" customHeight="1" x14ac:dyDescent="0.25">
      <c r="A75" s="40" t="s">
        <v>19</v>
      </c>
      <c r="B75" s="40" t="s">
        <v>20</v>
      </c>
      <c r="C75" s="41" t="s">
        <v>127</v>
      </c>
      <c r="D75" s="5" t="s">
        <v>17</v>
      </c>
      <c r="E75" s="5" t="s">
        <v>18</v>
      </c>
      <c r="F75" s="5" t="s">
        <v>200</v>
      </c>
      <c r="G75" s="42"/>
      <c r="H75" s="42"/>
    </row>
    <row r="76" spans="1:8" ht="15" customHeight="1" x14ac:dyDescent="0.25">
      <c r="A76" s="64">
        <v>1</v>
      </c>
      <c r="B76" s="44" t="s">
        <v>59</v>
      </c>
      <c r="C76" s="45" t="s">
        <v>1</v>
      </c>
      <c r="D76" s="1">
        <v>80</v>
      </c>
      <c r="E76" s="18">
        <v>112</v>
      </c>
      <c r="F76" s="18">
        <v>84</v>
      </c>
    </row>
    <row r="77" spans="1:8" ht="30" x14ac:dyDescent="0.25">
      <c r="A77" s="64">
        <v>2</v>
      </c>
      <c r="B77" s="44" t="s">
        <v>60</v>
      </c>
      <c r="C77" s="7" t="s">
        <v>2</v>
      </c>
      <c r="D77" s="1">
        <v>75</v>
      </c>
      <c r="E77" s="18">
        <v>105</v>
      </c>
      <c r="F77" s="18">
        <v>78.8</v>
      </c>
    </row>
    <row r="78" spans="1:8" ht="30" x14ac:dyDescent="0.25">
      <c r="A78" s="64">
        <v>3</v>
      </c>
      <c r="B78" s="44" t="s">
        <v>61</v>
      </c>
      <c r="C78" s="7" t="s">
        <v>3</v>
      </c>
      <c r="D78" s="1">
        <v>60</v>
      </c>
      <c r="E78" s="18">
        <v>84</v>
      </c>
      <c r="F78" s="18">
        <v>63</v>
      </c>
    </row>
    <row r="79" spans="1:8" x14ac:dyDescent="0.25">
      <c r="A79" s="64">
        <v>4</v>
      </c>
      <c r="B79" s="44" t="s">
        <v>62</v>
      </c>
      <c r="C79" s="7" t="s">
        <v>4</v>
      </c>
      <c r="D79" s="1">
        <v>130</v>
      </c>
      <c r="E79" s="18">
        <v>182</v>
      </c>
      <c r="F79" s="18">
        <v>136.5</v>
      </c>
    </row>
    <row r="80" spans="1:8" x14ac:dyDescent="0.25">
      <c r="A80" s="64">
        <v>5</v>
      </c>
      <c r="B80" s="44" t="s">
        <v>63</v>
      </c>
      <c r="C80" s="7" t="s">
        <v>38</v>
      </c>
      <c r="D80" s="1">
        <v>125</v>
      </c>
      <c r="E80" s="18">
        <v>175</v>
      </c>
      <c r="F80" s="18">
        <v>131.30000000000001</v>
      </c>
    </row>
    <row r="81" spans="1:6" ht="32.25" customHeight="1" x14ac:dyDescent="0.25">
      <c r="A81" s="64">
        <v>6</v>
      </c>
      <c r="B81" s="12" t="s">
        <v>64</v>
      </c>
      <c r="C81" s="7" t="s">
        <v>5</v>
      </c>
      <c r="D81" s="1">
        <v>90</v>
      </c>
      <c r="E81" s="18">
        <v>126</v>
      </c>
      <c r="F81" s="18">
        <v>94.5</v>
      </c>
    </row>
    <row r="82" spans="1:6" x14ac:dyDescent="0.25">
      <c r="A82" s="64">
        <v>7</v>
      </c>
      <c r="B82" s="12" t="s">
        <v>65</v>
      </c>
      <c r="C82" s="6" t="s">
        <v>6</v>
      </c>
      <c r="D82" s="1">
        <v>90</v>
      </c>
      <c r="E82" s="18">
        <v>126</v>
      </c>
      <c r="F82" s="18">
        <v>94.5</v>
      </c>
    </row>
    <row r="83" spans="1:6" x14ac:dyDescent="0.25">
      <c r="A83" s="64">
        <v>8</v>
      </c>
      <c r="B83" s="12" t="s">
        <v>67</v>
      </c>
      <c r="C83" s="45" t="s">
        <v>7</v>
      </c>
      <c r="D83" s="1">
        <v>195</v>
      </c>
      <c r="E83" s="18">
        <v>273</v>
      </c>
      <c r="F83" s="18">
        <v>204.8</v>
      </c>
    </row>
    <row r="84" spans="1:6" x14ac:dyDescent="0.25">
      <c r="A84" s="64">
        <v>9</v>
      </c>
      <c r="B84" s="12" t="s">
        <v>68</v>
      </c>
      <c r="C84" s="46" t="s">
        <v>39</v>
      </c>
      <c r="D84" s="1">
        <v>340</v>
      </c>
      <c r="E84" s="18">
        <v>476</v>
      </c>
      <c r="F84" s="18">
        <v>357</v>
      </c>
    </row>
    <row r="85" spans="1:6" x14ac:dyDescent="0.25">
      <c r="A85" s="64">
        <v>10</v>
      </c>
      <c r="B85" s="12" t="s">
        <v>69</v>
      </c>
      <c r="C85" s="46" t="s">
        <v>42</v>
      </c>
      <c r="D85" s="1">
        <v>125</v>
      </c>
      <c r="E85" s="18">
        <v>175</v>
      </c>
      <c r="F85" s="18">
        <v>131.30000000000001</v>
      </c>
    </row>
    <row r="86" spans="1:6" ht="27" customHeight="1" x14ac:dyDescent="0.25">
      <c r="A86" s="64">
        <v>11</v>
      </c>
      <c r="B86" s="44" t="s">
        <v>71</v>
      </c>
      <c r="C86" s="6" t="s">
        <v>8</v>
      </c>
      <c r="D86" s="1">
        <v>150</v>
      </c>
      <c r="E86" s="18">
        <v>210</v>
      </c>
      <c r="F86" s="18">
        <v>157.5</v>
      </c>
    </row>
    <row r="87" spans="1:6" x14ac:dyDescent="0.25">
      <c r="A87" s="64">
        <v>12</v>
      </c>
      <c r="B87" s="44" t="s">
        <v>72</v>
      </c>
      <c r="C87" s="7" t="s">
        <v>141</v>
      </c>
      <c r="D87" s="1">
        <v>250</v>
      </c>
      <c r="E87" s="18">
        <v>350</v>
      </c>
      <c r="F87" s="18">
        <v>262.5</v>
      </c>
    </row>
    <row r="88" spans="1:6" ht="30" x14ac:dyDescent="0.25">
      <c r="A88" s="64">
        <v>13</v>
      </c>
      <c r="B88" s="44" t="s">
        <v>73</v>
      </c>
      <c r="C88" s="47" t="s">
        <v>41</v>
      </c>
      <c r="D88" s="1">
        <v>320</v>
      </c>
      <c r="E88" s="18">
        <v>448</v>
      </c>
      <c r="F88" s="18">
        <v>336</v>
      </c>
    </row>
    <row r="89" spans="1:6" ht="15.75" customHeight="1" x14ac:dyDescent="0.25">
      <c r="A89" s="64">
        <v>14</v>
      </c>
      <c r="B89" s="44" t="s">
        <v>74</v>
      </c>
      <c r="C89" s="47" t="s">
        <v>40</v>
      </c>
      <c r="D89" s="1">
        <v>570</v>
      </c>
      <c r="E89" s="18">
        <v>798</v>
      </c>
      <c r="F89" s="18">
        <v>598.5</v>
      </c>
    </row>
    <row r="90" spans="1:6" x14ac:dyDescent="0.25">
      <c r="A90" s="64">
        <v>15</v>
      </c>
      <c r="B90" s="12" t="s">
        <v>129</v>
      </c>
      <c r="C90" s="22" t="s">
        <v>169</v>
      </c>
      <c r="D90" s="1">
        <v>234.4</v>
      </c>
      <c r="E90" s="23">
        <v>328.2</v>
      </c>
      <c r="F90" s="10">
        <v>246.1</v>
      </c>
    </row>
    <row r="91" spans="1:6" x14ac:dyDescent="0.25">
      <c r="A91" s="64">
        <v>16</v>
      </c>
      <c r="B91" s="12" t="s">
        <v>170</v>
      </c>
      <c r="C91" s="22" t="s">
        <v>171</v>
      </c>
      <c r="D91" s="1">
        <v>313.60000000000002</v>
      </c>
      <c r="E91" s="23">
        <v>439</v>
      </c>
      <c r="F91" s="10">
        <v>329.3</v>
      </c>
    </row>
    <row r="92" spans="1:6" x14ac:dyDescent="0.25">
      <c r="A92" s="64">
        <v>17</v>
      </c>
      <c r="B92" s="12" t="s">
        <v>70</v>
      </c>
      <c r="C92" s="22" t="s">
        <v>32</v>
      </c>
      <c r="D92" s="1">
        <v>392.1</v>
      </c>
      <c r="E92" s="23">
        <v>548.9</v>
      </c>
      <c r="F92" s="10">
        <v>411.7</v>
      </c>
    </row>
    <row r="93" spans="1:6" ht="30" x14ac:dyDescent="0.25">
      <c r="A93" s="64">
        <v>18</v>
      </c>
      <c r="B93" s="12" t="s">
        <v>126</v>
      </c>
      <c r="C93" s="7" t="s">
        <v>125</v>
      </c>
      <c r="D93" s="1">
        <v>430</v>
      </c>
      <c r="E93" s="18">
        <v>602</v>
      </c>
      <c r="F93" s="18">
        <v>451.5</v>
      </c>
    </row>
    <row r="94" spans="1:6" s="16" customFormat="1" ht="87.75" customHeight="1" x14ac:dyDescent="0.25">
      <c r="A94" s="64">
        <v>19</v>
      </c>
      <c r="B94" s="44" t="s">
        <v>75</v>
      </c>
      <c r="C94" s="47" t="s">
        <v>43</v>
      </c>
      <c r="D94" s="1">
        <v>340</v>
      </c>
      <c r="E94" s="18">
        <v>476</v>
      </c>
      <c r="F94" s="18">
        <v>357</v>
      </c>
    </row>
    <row r="95" spans="1:6" s="16" customFormat="1" ht="150.75" customHeight="1" x14ac:dyDescent="0.25">
      <c r="A95" s="64">
        <v>20</v>
      </c>
      <c r="B95" s="12" t="s">
        <v>143</v>
      </c>
      <c r="C95" s="7" t="s">
        <v>9</v>
      </c>
      <c r="D95" s="1">
        <v>280.89999999999998</v>
      </c>
      <c r="E95" s="18">
        <v>393.3</v>
      </c>
      <c r="F95" s="18">
        <v>294.89999999999998</v>
      </c>
    </row>
    <row r="96" spans="1:6" s="16" customFormat="1" ht="18" customHeight="1" x14ac:dyDescent="0.25">
      <c r="A96" s="64">
        <v>21</v>
      </c>
      <c r="B96" s="44" t="s">
        <v>76</v>
      </c>
      <c r="C96" s="7" t="s">
        <v>10</v>
      </c>
      <c r="D96" s="1">
        <v>875</v>
      </c>
      <c r="E96" s="18">
        <v>1225</v>
      </c>
      <c r="F96" s="18">
        <v>918.8</v>
      </c>
    </row>
    <row r="98" spans="1:6" s="16" customFormat="1" ht="41.25" customHeight="1" x14ac:dyDescent="0.25">
      <c r="A98" s="78" t="s">
        <v>145</v>
      </c>
      <c r="B98" s="78"/>
      <c r="C98" s="78"/>
      <c r="D98" s="78"/>
      <c r="E98" s="78"/>
      <c r="F98" s="78"/>
    </row>
    <row r="100" spans="1:6" s="16" customFormat="1" ht="60" x14ac:dyDescent="0.25">
      <c r="A100" s="40" t="s">
        <v>19</v>
      </c>
      <c r="B100" s="40" t="s">
        <v>20</v>
      </c>
      <c r="C100" s="41" t="s">
        <v>127</v>
      </c>
      <c r="D100" s="5" t="s">
        <v>17</v>
      </c>
      <c r="E100" s="5" t="s">
        <v>18</v>
      </c>
      <c r="F100" s="5" t="s">
        <v>200</v>
      </c>
    </row>
    <row r="101" spans="1:6" s="16" customFormat="1" x14ac:dyDescent="0.25">
      <c r="A101" s="64">
        <v>1</v>
      </c>
      <c r="B101" s="67" t="s">
        <v>77</v>
      </c>
      <c r="C101" s="7" t="s">
        <v>21</v>
      </c>
      <c r="D101" s="28">
        <v>333.2</v>
      </c>
      <c r="E101" s="18">
        <v>466.5</v>
      </c>
      <c r="F101" s="18">
        <v>349.9</v>
      </c>
    </row>
    <row r="102" spans="1:6" s="16" customFormat="1" x14ac:dyDescent="0.25">
      <c r="A102" s="64">
        <v>2</v>
      </c>
      <c r="B102" s="67" t="s">
        <v>78</v>
      </c>
      <c r="C102" s="7" t="s">
        <v>22</v>
      </c>
      <c r="D102" s="28">
        <v>532.70000000000005</v>
      </c>
      <c r="E102" s="18">
        <v>745.8</v>
      </c>
      <c r="F102" s="18">
        <v>559.29999999999995</v>
      </c>
    </row>
    <row r="103" spans="1:6" s="16" customFormat="1" x14ac:dyDescent="0.25">
      <c r="A103" s="64">
        <v>3</v>
      </c>
      <c r="B103" s="67" t="s">
        <v>79</v>
      </c>
      <c r="C103" s="7" t="s">
        <v>23</v>
      </c>
      <c r="D103" s="28">
        <v>299.2</v>
      </c>
      <c r="E103" s="18">
        <v>418.9</v>
      </c>
      <c r="F103" s="18">
        <v>314.2</v>
      </c>
    </row>
    <row r="104" spans="1:6" s="16" customFormat="1" x14ac:dyDescent="0.25">
      <c r="A104" s="64">
        <v>4</v>
      </c>
      <c r="B104" s="67" t="s">
        <v>80</v>
      </c>
      <c r="C104" s="7" t="s">
        <v>24</v>
      </c>
      <c r="D104" s="28">
        <v>242.1</v>
      </c>
      <c r="E104" s="18">
        <v>338.9</v>
      </c>
      <c r="F104" s="18">
        <v>254.2</v>
      </c>
    </row>
    <row r="105" spans="1:6" s="16" customFormat="1" ht="36.75" customHeight="1" x14ac:dyDescent="0.25">
      <c r="A105" s="64">
        <v>5</v>
      </c>
      <c r="B105" s="67" t="s">
        <v>131</v>
      </c>
      <c r="C105" s="7" t="s">
        <v>25</v>
      </c>
      <c r="D105" s="28">
        <f>D104+D107</f>
        <v>692.1</v>
      </c>
      <c r="E105" s="18">
        <v>968.9</v>
      </c>
      <c r="F105" s="18">
        <v>726.7</v>
      </c>
    </row>
    <row r="106" spans="1:6" s="16" customFormat="1" ht="34.5" customHeight="1" x14ac:dyDescent="0.25">
      <c r="A106" s="64">
        <v>6</v>
      </c>
      <c r="B106" s="67" t="s">
        <v>81</v>
      </c>
      <c r="C106" s="7" t="s">
        <v>26</v>
      </c>
      <c r="D106" s="28">
        <v>1450</v>
      </c>
      <c r="E106" s="18">
        <v>2030</v>
      </c>
      <c r="F106" s="18">
        <v>1522.5</v>
      </c>
    </row>
    <row r="107" spans="1:6" s="16" customFormat="1" x14ac:dyDescent="0.25">
      <c r="A107" s="64">
        <v>7</v>
      </c>
      <c r="B107" s="67" t="s">
        <v>82</v>
      </c>
      <c r="C107" s="7" t="s">
        <v>27</v>
      </c>
      <c r="D107" s="28">
        <v>450</v>
      </c>
      <c r="E107" s="18">
        <v>630</v>
      </c>
      <c r="F107" s="18">
        <v>472.5</v>
      </c>
    </row>
    <row r="108" spans="1:6" s="16" customFormat="1" x14ac:dyDescent="0.25">
      <c r="A108" s="64">
        <v>8</v>
      </c>
      <c r="B108" s="67" t="s">
        <v>83</v>
      </c>
      <c r="C108" s="7" t="s">
        <v>28</v>
      </c>
      <c r="D108" s="28">
        <v>1000</v>
      </c>
      <c r="E108" s="18">
        <v>1400</v>
      </c>
      <c r="F108" s="18">
        <v>1050</v>
      </c>
    </row>
    <row r="109" spans="1:6" s="16" customFormat="1" x14ac:dyDescent="0.25">
      <c r="A109" s="64">
        <v>9</v>
      </c>
      <c r="B109" s="67" t="s">
        <v>76</v>
      </c>
      <c r="C109" s="7" t="s">
        <v>10</v>
      </c>
      <c r="D109" s="28">
        <v>875</v>
      </c>
      <c r="E109" s="18">
        <v>1225</v>
      </c>
      <c r="F109" s="18">
        <v>918.8</v>
      </c>
    </row>
    <row r="110" spans="1:6" s="16" customFormat="1" x14ac:dyDescent="0.25">
      <c r="A110" s="64">
        <v>10</v>
      </c>
      <c r="B110" s="67" t="s">
        <v>84</v>
      </c>
      <c r="C110" s="7" t="s">
        <v>29</v>
      </c>
      <c r="D110" s="28">
        <v>155</v>
      </c>
      <c r="E110" s="18">
        <v>217</v>
      </c>
      <c r="F110" s="18">
        <v>162.80000000000001</v>
      </c>
    </row>
    <row r="111" spans="1:6" s="16" customFormat="1" x14ac:dyDescent="0.25">
      <c r="A111" s="64">
        <v>11</v>
      </c>
      <c r="B111" s="67" t="s">
        <v>85</v>
      </c>
      <c r="C111" s="7" t="s">
        <v>30</v>
      </c>
      <c r="D111" s="28">
        <v>2040.9</v>
      </c>
      <c r="E111" s="18">
        <v>2857.3</v>
      </c>
      <c r="F111" s="18">
        <v>2142.9</v>
      </c>
    </row>
    <row r="112" spans="1:6" s="16" customFormat="1" x14ac:dyDescent="0.25">
      <c r="A112" s="64">
        <v>12</v>
      </c>
      <c r="B112" s="67" t="s">
        <v>96</v>
      </c>
      <c r="C112" s="7" t="s">
        <v>31</v>
      </c>
      <c r="D112" s="18">
        <v>131.69999999999999</v>
      </c>
      <c r="E112" s="18">
        <v>184.4</v>
      </c>
      <c r="F112" s="18">
        <v>138.30000000000001</v>
      </c>
    </row>
    <row r="113" spans="1:6" s="16" customFormat="1" x14ac:dyDescent="0.25">
      <c r="A113" s="64">
        <v>13</v>
      </c>
      <c r="B113" s="67" t="s">
        <v>70</v>
      </c>
      <c r="C113" s="7" t="s">
        <v>32</v>
      </c>
      <c r="D113" s="18">
        <v>392.1</v>
      </c>
      <c r="E113" s="18">
        <v>548.9</v>
      </c>
      <c r="F113" s="18">
        <v>411.7</v>
      </c>
    </row>
    <row r="114" spans="1:6" s="16" customFormat="1" x14ac:dyDescent="0.25">
      <c r="A114" s="64">
        <v>14</v>
      </c>
      <c r="B114" s="67" t="s">
        <v>97</v>
      </c>
      <c r="C114" s="7" t="s">
        <v>33</v>
      </c>
      <c r="D114" s="18">
        <v>233.2</v>
      </c>
      <c r="E114" s="18">
        <v>326.5</v>
      </c>
      <c r="F114" s="18">
        <v>244.9</v>
      </c>
    </row>
    <row r="115" spans="1:6" s="16" customFormat="1" x14ac:dyDescent="0.25">
      <c r="A115" s="64">
        <v>15</v>
      </c>
      <c r="B115" s="67" t="s">
        <v>98</v>
      </c>
      <c r="C115" s="7" t="s">
        <v>34</v>
      </c>
      <c r="D115" s="18">
        <v>199.9</v>
      </c>
      <c r="E115" s="18">
        <v>279.89999999999998</v>
      </c>
      <c r="F115" s="18">
        <v>209.9</v>
      </c>
    </row>
    <row r="116" spans="1:6" s="16" customFormat="1" ht="27.75" customHeight="1" x14ac:dyDescent="0.25">
      <c r="A116" s="64">
        <v>16</v>
      </c>
      <c r="B116" s="67" t="s">
        <v>99</v>
      </c>
      <c r="C116" s="7" t="s">
        <v>35</v>
      </c>
      <c r="D116" s="18">
        <v>241.3</v>
      </c>
      <c r="E116" s="18">
        <v>337.8</v>
      </c>
      <c r="F116" s="18">
        <v>253.4</v>
      </c>
    </row>
    <row r="117" spans="1:6" s="16" customFormat="1" ht="34.5" customHeight="1" x14ac:dyDescent="0.25">
      <c r="A117" s="64">
        <v>17</v>
      </c>
      <c r="B117" s="67" t="s">
        <v>100</v>
      </c>
      <c r="C117" s="7" t="s">
        <v>36</v>
      </c>
      <c r="D117" s="18">
        <v>250</v>
      </c>
      <c r="E117" s="18">
        <v>350</v>
      </c>
      <c r="F117" s="18">
        <v>262.5</v>
      </c>
    </row>
    <row r="118" spans="1:6" s="16" customFormat="1" ht="367.5" customHeight="1" x14ac:dyDescent="0.25">
      <c r="A118" s="64">
        <v>18</v>
      </c>
      <c r="B118" s="67" t="s">
        <v>101</v>
      </c>
      <c r="C118" s="48" t="s">
        <v>102</v>
      </c>
      <c r="D118" s="18">
        <v>266.8</v>
      </c>
      <c r="E118" s="18">
        <v>373.5</v>
      </c>
      <c r="F118" s="18">
        <v>280.10000000000002</v>
      </c>
    </row>
    <row r="119" spans="1:6" s="16" customFormat="1" ht="375" x14ac:dyDescent="0.25">
      <c r="A119" s="64">
        <v>19</v>
      </c>
      <c r="B119" s="67" t="s">
        <v>104</v>
      </c>
      <c r="C119" s="48" t="s">
        <v>103</v>
      </c>
      <c r="D119" s="18">
        <v>266.8</v>
      </c>
      <c r="E119" s="18">
        <v>373.5</v>
      </c>
      <c r="F119" s="18">
        <v>280.10000000000002</v>
      </c>
    </row>
    <row r="120" spans="1:6" s="16" customFormat="1" ht="235.5" customHeight="1" x14ac:dyDescent="0.25">
      <c r="A120" s="64">
        <v>20</v>
      </c>
      <c r="B120" s="67" t="s">
        <v>130</v>
      </c>
      <c r="C120" s="7" t="s">
        <v>37</v>
      </c>
      <c r="D120" s="18">
        <v>280.89999999999998</v>
      </c>
      <c r="E120" s="18">
        <v>393.3</v>
      </c>
      <c r="F120" s="18">
        <v>294.89999999999998</v>
      </c>
    </row>
    <row r="121" spans="1:6" s="16" customFormat="1" x14ac:dyDescent="0.25">
      <c r="A121" s="49"/>
      <c r="B121" s="25"/>
      <c r="C121" s="50"/>
      <c r="D121" s="35"/>
      <c r="E121" s="35"/>
      <c r="F121" s="35"/>
    </row>
    <row r="123" spans="1:6" s="16" customFormat="1" ht="69.75" customHeight="1" x14ac:dyDescent="0.25">
      <c r="A123" s="74" t="s">
        <v>197</v>
      </c>
      <c r="B123" s="74"/>
      <c r="C123" s="74"/>
      <c r="D123" s="74"/>
      <c r="E123" s="74"/>
      <c r="F123" s="74"/>
    </row>
    <row r="124" spans="1:6" s="16" customFormat="1" x14ac:dyDescent="0.25">
      <c r="A124" s="60"/>
      <c r="B124" s="60"/>
      <c r="C124" s="60"/>
      <c r="D124" s="60"/>
      <c r="E124" s="60"/>
      <c r="F124" s="60"/>
    </row>
    <row r="125" spans="1:6" s="16" customFormat="1" ht="60" x14ac:dyDescent="0.25">
      <c r="A125" s="40" t="s">
        <v>19</v>
      </c>
      <c r="B125" s="40" t="s">
        <v>20</v>
      </c>
      <c r="C125" s="41" t="s">
        <v>127</v>
      </c>
      <c r="D125" s="5" t="s">
        <v>17</v>
      </c>
      <c r="E125" s="5" t="s">
        <v>18</v>
      </c>
      <c r="F125" s="5" t="s">
        <v>200</v>
      </c>
    </row>
    <row r="126" spans="1:6" s="16" customFormat="1" ht="66.75" customHeight="1" x14ac:dyDescent="0.25">
      <c r="A126" s="67">
        <v>1</v>
      </c>
      <c r="B126" s="67" t="s">
        <v>70</v>
      </c>
      <c r="C126" s="6" t="s">
        <v>177</v>
      </c>
      <c r="D126" s="28">
        <v>392.1</v>
      </c>
      <c r="E126" s="28">
        <v>548.9</v>
      </c>
      <c r="F126" s="28">
        <v>411.7</v>
      </c>
    </row>
    <row r="127" spans="1:6" s="16" customFormat="1" x14ac:dyDescent="0.25">
      <c r="A127" s="67">
        <v>2</v>
      </c>
      <c r="B127" s="67" t="s">
        <v>179</v>
      </c>
      <c r="C127" s="6" t="s">
        <v>178</v>
      </c>
      <c r="D127" s="28">
        <v>200</v>
      </c>
      <c r="E127" s="28">
        <v>280</v>
      </c>
      <c r="F127" s="28">
        <v>210</v>
      </c>
    </row>
    <row r="128" spans="1:6" s="16" customFormat="1" ht="105" x14ac:dyDescent="0.25">
      <c r="A128" s="67">
        <v>3</v>
      </c>
      <c r="B128" s="67" t="s">
        <v>75</v>
      </c>
      <c r="C128" s="6" t="s">
        <v>180</v>
      </c>
      <c r="D128" s="28">
        <v>340</v>
      </c>
      <c r="E128" s="28">
        <v>476</v>
      </c>
      <c r="F128" s="28">
        <v>357</v>
      </c>
    </row>
    <row r="129" spans="1:6" s="16" customFormat="1" ht="120" x14ac:dyDescent="0.25">
      <c r="A129" s="67">
        <v>4</v>
      </c>
      <c r="B129" s="67" t="s">
        <v>181</v>
      </c>
      <c r="C129" s="6" t="s">
        <v>201</v>
      </c>
      <c r="D129" s="28">
        <v>650</v>
      </c>
      <c r="E129" s="28">
        <v>910</v>
      </c>
      <c r="F129" s="28">
        <v>682.5</v>
      </c>
    </row>
    <row r="130" spans="1:6" s="16" customFormat="1" x14ac:dyDescent="0.25">
      <c r="A130" s="67">
        <v>5</v>
      </c>
      <c r="B130" s="67" t="s">
        <v>80</v>
      </c>
      <c r="C130" s="6" t="s">
        <v>24</v>
      </c>
      <c r="D130" s="28">
        <v>242.1</v>
      </c>
      <c r="E130" s="28">
        <v>338.9</v>
      </c>
      <c r="F130" s="28">
        <v>254.2</v>
      </c>
    </row>
    <row r="131" spans="1:6" s="16" customFormat="1" ht="45" x14ac:dyDescent="0.25">
      <c r="A131" s="67">
        <v>6</v>
      </c>
      <c r="B131" s="67" t="s">
        <v>79</v>
      </c>
      <c r="C131" s="6" t="s">
        <v>182</v>
      </c>
      <c r="D131" s="28">
        <v>299.2</v>
      </c>
      <c r="E131" s="28">
        <v>418.9</v>
      </c>
      <c r="F131" s="28">
        <v>314.2</v>
      </c>
    </row>
    <row r="132" spans="1:6" s="27" customFormat="1" x14ac:dyDescent="0.25">
      <c r="A132" s="25"/>
      <c r="B132" s="25"/>
      <c r="C132" s="25"/>
      <c r="D132" s="26"/>
      <c r="E132" s="25"/>
      <c r="F132" s="25"/>
    </row>
    <row r="133" spans="1:6" s="27" customFormat="1" ht="60" customHeight="1" x14ac:dyDescent="0.25">
      <c r="A133" s="74" t="s">
        <v>198</v>
      </c>
      <c r="B133" s="74"/>
      <c r="C133" s="74"/>
      <c r="D133" s="74"/>
      <c r="E133" s="74"/>
      <c r="F133" s="74"/>
    </row>
    <row r="134" spans="1:6" s="27" customFormat="1" x14ac:dyDescent="0.25">
      <c r="A134" s="25"/>
      <c r="B134" s="25"/>
      <c r="C134" s="25"/>
      <c r="D134" s="26"/>
      <c r="E134" s="25"/>
      <c r="F134" s="25"/>
    </row>
    <row r="135" spans="1:6" s="16" customFormat="1" ht="60" x14ac:dyDescent="0.25">
      <c r="A135" s="40" t="s">
        <v>19</v>
      </c>
      <c r="B135" s="40" t="s">
        <v>20</v>
      </c>
      <c r="C135" s="41" t="s">
        <v>127</v>
      </c>
      <c r="D135" s="5" t="s">
        <v>17</v>
      </c>
      <c r="E135" s="5" t="s">
        <v>18</v>
      </c>
      <c r="F135" s="5" t="s">
        <v>200</v>
      </c>
    </row>
    <row r="136" spans="1:6" s="16" customFormat="1" ht="120" x14ac:dyDescent="0.25">
      <c r="A136" s="40">
        <v>1</v>
      </c>
      <c r="B136" s="67" t="s">
        <v>181</v>
      </c>
      <c r="C136" s="6" t="s">
        <v>202</v>
      </c>
      <c r="D136" s="28">
        <v>650</v>
      </c>
      <c r="E136" s="28">
        <v>910</v>
      </c>
      <c r="F136" s="28">
        <v>682.5</v>
      </c>
    </row>
    <row r="137" spans="1:6" s="16" customFormat="1" ht="30" x14ac:dyDescent="0.25">
      <c r="A137" s="40">
        <v>2</v>
      </c>
      <c r="B137" s="40" t="s">
        <v>112</v>
      </c>
      <c r="C137" s="6" t="s">
        <v>183</v>
      </c>
      <c r="D137" s="1">
        <v>532.70000000000005</v>
      </c>
      <c r="E137" s="28">
        <v>745.8</v>
      </c>
      <c r="F137" s="28">
        <v>559.29999999999995</v>
      </c>
    </row>
    <row r="138" spans="1:6" s="16" customFormat="1" x14ac:dyDescent="0.25">
      <c r="A138" s="40">
        <v>3</v>
      </c>
      <c r="B138" s="40" t="s">
        <v>185</v>
      </c>
      <c r="C138" s="6" t="s">
        <v>184</v>
      </c>
      <c r="D138" s="1">
        <v>300</v>
      </c>
      <c r="E138" s="28">
        <v>420</v>
      </c>
      <c r="F138" s="28">
        <v>315</v>
      </c>
    </row>
    <row r="139" spans="1:6" s="16" customFormat="1" ht="30" x14ac:dyDescent="0.25">
      <c r="A139" s="40">
        <v>4</v>
      </c>
      <c r="B139" s="40" t="s">
        <v>187</v>
      </c>
      <c r="C139" s="51" t="s">
        <v>186</v>
      </c>
      <c r="D139" s="1">
        <v>392.1</v>
      </c>
      <c r="E139" s="28">
        <v>548.9</v>
      </c>
      <c r="F139" s="28">
        <v>411.7</v>
      </c>
    </row>
    <row r="140" spans="1:6" s="16" customFormat="1" ht="30" x14ac:dyDescent="0.25">
      <c r="A140" s="40">
        <v>5</v>
      </c>
      <c r="B140" s="67" t="s">
        <v>114</v>
      </c>
      <c r="C140" s="6" t="s">
        <v>144</v>
      </c>
      <c r="D140" s="28">
        <v>532.70000000000005</v>
      </c>
      <c r="E140" s="28">
        <v>745.8</v>
      </c>
      <c r="F140" s="28">
        <v>559.29999999999995</v>
      </c>
    </row>
    <row r="141" spans="1:6" x14ac:dyDescent="0.25">
      <c r="A141" s="40">
        <v>6</v>
      </c>
      <c r="B141" s="61" t="s">
        <v>190</v>
      </c>
      <c r="C141" s="52" t="s">
        <v>189</v>
      </c>
      <c r="D141" s="18">
        <v>370</v>
      </c>
      <c r="E141" s="28">
        <v>518</v>
      </c>
      <c r="F141" s="28">
        <v>388.5</v>
      </c>
    </row>
    <row r="142" spans="1:6" ht="30" x14ac:dyDescent="0.25">
      <c r="A142" s="40">
        <v>7</v>
      </c>
      <c r="B142" s="61" t="s">
        <v>192</v>
      </c>
      <c r="C142" s="47" t="s">
        <v>191</v>
      </c>
      <c r="D142" s="18">
        <v>200</v>
      </c>
      <c r="E142" s="28">
        <v>280</v>
      </c>
      <c r="F142" s="28">
        <v>210</v>
      </c>
    </row>
    <row r="143" spans="1:6" ht="105" x14ac:dyDescent="0.25">
      <c r="A143" s="40">
        <v>8</v>
      </c>
      <c r="B143" s="67" t="s">
        <v>188</v>
      </c>
      <c r="C143" s="6" t="s">
        <v>203</v>
      </c>
      <c r="D143" s="28">
        <v>650</v>
      </c>
      <c r="E143" s="28">
        <v>910</v>
      </c>
      <c r="F143" s="28">
        <v>682.5</v>
      </c>
    </row>
    <row r="144" spans="1:6" x14ac:dyDescent="0.25">
      <c r="A144" s="40">
        <v>9</v>
      </c>
      <c r="B144" s="64" t="s">
        <v>194</v>
      </c>
      <c r="C144" s="52" t="s">
        <v>193</v>
      </c>
      <c r="D144" s="18">
        <v>242.1</v>
      </c>
      <c r="E144" s="28">
        <v>338.9</v>
      </c>
      <c r="F144" s="28">
        <v>254.2</v>
      </c>
    </row>
    <row r="145" spans="1:8" ht="45" x14ac:dyDescent="0.25">
      <c r="A145" s="40">
        <v>10</v>
      </c>
      <c r="B145" s="64" t="s">
        <v>195</v>
      </c>
      <c r="C145" s="6" t="s">
        <v>196</v>
      </c>
      <c r="D145" s="18">
        <v>299.2</v>
      </c>
      <c r="E145" s="28">
        <v>418.9</v>
      </c>
      <c r="F145" s="28">
        <v>314.2</v>
      </c>
    </row>
    <row r="146" spans="1:8" x14ac:dyDescent="0.25">
      <c r="A146" s="49"/>
      <c r="B146" s="53"/>
      <c r="C146" s="53"/>
      <c r="D146" s="27"/>
      <c r="E146" s="27"/>
      <c r="F146" s="27"/>
    </row>
    <row r="147" spans="1:8" x14ac:dyDescent="0.25">
      <c r="A147" s="49"/>
      <c r="B147" s="53"/>
      <c r="C147" s="53"/>
      <c r="D147" s="27"/>
      <c r="E147" s="27"/>
      <c r="F147" s="27"/>
    </row>
    <row r="148" spans="1:8" ht="74.25" customHeight="1" x14ac:dyDescent="0.25">
      <c r="A148" s="74" t="s">
        <v>175</v>
      </c>
      <c r="B148" s="74"/>
      <c r="C148" s="74"/>
      <c r="D148" s="74"/>
    </row>
    <row r="150" spans="1:8" ht="30" x14ac:dyDescent="0.25">
      <c r="A150" s="40" t="s">
        <v>19</v>
      </c>
      <c r="B150" s="40" t="s">
        <v>20</v>
      </c>
      <c r="C150" s="54" t="s">
        <v>128</v>
      </c>
      <c r="D150" s="5" t="s">
        <v>17</v>
      </c>
      <c r="E150" s="36"/>
    </row>
    <row r="151" spans="1:8" x14ac:dyDescent="0.25">
      <c r="A151" s="64">
        <v>1</v>
      </c>
      <c r="B151" s="52" t="s">
        <v>72</v>
      </c>
      <c r="C151" s="6" t="s">
        <v>141</v>
      </c>
      <c r="D151" s="2">
        <v>250</v>
      </c>
      <c r="H151" s="17"/>
    </row>
    <row r="152" spans="1:8" x14ac:dyDescent="0.25">
      <c r="A152" s="64">
        <v>2</v>
      </c>
      <c r="B152" s="52" t="s">
        <v>105</v>
      </c>
      <c r="C152" s="6" t="s">
        <v>140</v>
      </c>
      <c r="D152" s="2">
        <v>160</v>
      </c>
      <c r="H152" s="17"/>
    </row>
    <row r="153" spans="1:8" x14ac:dyDescent="0.25">
      <c r="A153" s="64">
        <v>3</v>
      </c>
      <c r="B153" s="52" t="s">
        <v>63</v>
      </c>
      <c r="C153" s="6" t="s">
        <v>38</v>
      </c>
      <c r="D153" s="3">
        <v>125</v>
      </c>
      <c r="H153" s="17"/>
    </row>
    <row r="154" spans="1:8" x14ac:dyDescent="0.25">
      <c r="A154" s="64">
        <v>4</v>
      </c>
      <c r="B154" s="52" t="s">
        <v>68</v>
      </c>
      <c r="C154" s="6" t="s">
        <v>39</v>
      </c>
      <c r="D154" s="2">
        <v>340</v>
      </c>
      <c r="H154" s="17"/>
    </row>
    <row r="155" spans="1:8" x14ac:dyDescent="0.25">
      <c r="A155" s="64">
        <v>5</v>
      </c>
      <c r="B155" s="52" t="s">
        <v>67</v>
      </c>
      <c r="C155" s="6" t="s">
        <v>7</v>
      </c>
      <c r="D155" s="2">
        <v>160</v>
      </c>
      <c r="H155" s="17"/>
    </row>
    <row r="156" spans="1:8" x14ac:dyDescent="0.25">
      <c r="A156" s="64">
        <v>6</v>
      </c>
      <c r="B156" s="52" t="s">
        <v>106</v>
      </c>
      <c r="C156" s="6" t="s">
        <v>109</v>
      </c>
      <c r="D156" s="2">
        <v>543.70000000000005</v>
      </c>
      <c r="E156" s="27"/>
      <c r="H156" s="17"/>
    </row>
    <row r="157" spans="1:8" x14ac:dyDescent="0.25">
      <c r="A157" s="64">
        <v>7</v>
      </c>
      <c r="B157" s="52" t="s">
        <v>107</v>
      </c>
      <c r="C157" s="6" t="s">
        <v>142</v>
      </c>
      <c r="D157" s="2">
        <v>547.79999999999995</v>
      </c>
      <c r="E157" s="27"/>
      <c r="H157" s="17"/>
    </row>
    <row r="158" spans="1:8" x14ac:dyDescent="0.25">
      <c r="A158" s="64">
        <v>8</v>
      </c>
      <c r="B158" s="52" t="s">
        <v>108</v>
      </c>
      <c r="C158" s="6" t="s">
        <v>110</v>
      </c>
      <c r="D158" s="2">
        <v>532.70000000000005</v>
      </c>
      <c r="E158" s="37"/>
      <c r="H158" s="17"/>
    </row>
    <row r="159" spans="1:8" ht="30" x14ac:dyDescent="0.25">
      <c r="A159" s="64">
        <v>9</v>
      </c>
      <c r="B159" s="44" t="s">
        <v>112</v>
      </c>
      <c r="C159" s="6" t="s">
        <v>113</v>
      </c>
      <c r="D159" s="2">
        <v>532.70000000000005</v>
      </c>
      <c r="E159" s="37"/>
      <c r="H159" s="17"/>
    </row>
    <row r="160" spans="1:8" ht="30" x14ac:dyDescent="0.25">
      <c r="A160" s="64">
        <v>10</v>
      </c>
      <c r="B160" s="52" t="s">
        <v>114</v>
      </c>
      <c r="C160" s="6" t="s">
        <v>144</v>
      </c>
      <c r="D160" s="2">
        <v>532.70000000000005</v>
      </c>
      <c r="E160" s="37"/>
      <c r="H160" s="17"/>
    </row>
    <row r="161" spans="1:8" x14ac:dyDescent="0.25">
      <c r="A161" s="64">
        <v>11</v>
      </c>
      <c r="B161" s="52" t="s">
        <v>115</v>
      </c>
      <c r="C161" s="6" t="s">
        <v>111</v>
      </c>
      <c r="D161" s="4">
        <v>532.70000000000005</v>
      </c>
      <c r="E161" s="27"/>
      <c r="H161" s="17"/>
    </row>
    <row r="162" spans="1:8" x14ac:dyDescent="0.25">
      <c r="A162" s="64">
        <v>12</v>
      </c>
      <c r="B162" s="52" t="s">
        <v>116</v>
      </c>
      <c r="C162" s="6" t="s">
        <v>66</v>
      </c>
      <c r="D162" s="4">
        <v>543.70000000000005</v>
      </c>
      <c r="H162" s="17"/>
    </row>
    <row r="163" spans="1:8" x14ac:dyDescent="0.25">
      <c r="A163" s="64">
        <v>13</v>
      </c>
      <c r="B163" s="52" t="s">
        <v>117</v>
      </c>
      <c r="C163" s="6" t="s">
        <v>132</v>
      </c>
      <c r="D163" s="2">
        <v>423.6</v>
      </c>
      <c r="H163" s="17"/>
    </row>
    <row r="164" spans="1:8" x14ac:dyDescent="0.25">
      <c r="A164" s="64">
        <v>14</v>
      </c>
      <c r="B164" s="52" t="s">
        <v>77</v>
      </c>
      <c r="C164" s="9" t="s">
        <v>21</v>
      </c>
      <c r="D164" s="2">
        <v>333.2</v>
      </c>
      <c r="H164" s="17"/>
    </row>
    <row r="165" spans="1:8" x14ac:dyDescent="0.25">
      <c r="A165" s="64">
        <v>15</v>
      </c>
      <c r="B165" s="52" t="s">
        <v>98</v>
      </c>
      <c r="C165" s="6" t="s">
        <v>34</v>
      </c>
      <c r="D165" s="2">
        <v>199.9</v>
      </c>
      <c r="H165" s="17"/>
    </row>
    <row r="166" spans="1:8" x14ac:dyDescent="0.25">
      <c r="A166" s="64">
        <v>16</v>
      </c>
      <c r="B166" s="52" t="s">
        <v>118</v>
      </c>
      <c r="C166" s="9" t="s">
        <v>133</v>
      </c>
      <c r="D166" s="2">
        <v>299.2</v>
      </c>
      <c r="H166" s="17"/>
    </row>
    <row r="167" spans="1:8" x14ac:dyDescent="0.25">
      <c r="A167" s="64">
        <v>17</v>
      </c>
      <c r="B167" s="52" t="s">
        <v>97</v>
      </c>
      <c r="C167" s="6" t="s">
        <v>33</v>
      </c>
      <c r="D167" s="2">
        <v>233.2</v>
      </c>
      <c r="H167" s="17"/>
    </row>
    <row r="168" spans="1:8" x14ac:dyDescent="0.25">
      <c r="A168" s="64">
        <v>18</v>
      </c>
      <c r="B168" s="52" t="s">
        <v>70</v>
      </c>
      <c r="C168" s="6" t="s">
        <v>32</v>
      </c>
      <c r="D168" s="2">
        <v>392.1</v>
      </c>
      <c r="H168" s="17"/>
    </row>
    <row r="169" spans="1:8" x14ac:dyDescent="0.25">
      <c r="A169" s="64">
        <v>19</v>
      </c>
      <c r="B169" s="52" t="s">
        <v>119</v>
      </c>
      <c r="C169" s="6" t="s">
        <v>134</v>
      </c>
      <c r="D169" s="2">
        <v>333.2</v>
      </c>
      <c r="H169" s="17"/>
    </row>
    <row r="170" spans="1:8" ht="75" x14ac:dyDescent="0.25">
      <c r="A170" s="64">
        <v>20</v>
      </c>
      <c r="B170" s="44" t="s">
        <v>120</v>
      </c>
      <c r="C170" s="11" t="s">
        <v>139</v>
      </c>
      <c r="D170" s="10">
        <v>233.2</v>
      </c>
      <c r="H170" s="17"/>
    </row>
    <row r="171" spans="1:8" x14ac:dyDescent="0.25">
      <c r="A171" s="64">
        <v>21</v>
      </c>
      <c r="B171" s="52" t="s">
        <v>121</v>
      </c>
      <c r="C171" s="6" t="s">
        <v>135</v>
      </c>
      <c r="D171" s="2">
        <v>577.79999999999995</v>
      </c>
      <c r="H171" s="17"/>
    </row>
    <row r="172" spans="1:8" x14ac:dyDescent="0.25">
      <c r="A172" s="64">
        <v>22</v>
      </c>
      <c r="B172" s="52" t="s">
        <v>122</v>
      </c>
      <c r="C172" s="6" t="s">
        <v>136</v>
      </c>
      <c r="D172" s="2">
        <f>140*1.57</f>
        <v>219.8</v>
      </c>
      <c r="H172" s="17"/>
    </row>
    <row r="173" spans="1:8" x14ac:dyDescent="0.25">
      <c r="A173" s="64">
        <v>23</v>
      </c>
      <c r="B173" s="52" t="s">
        <v>123</v>
      </c>
      <c r="C173" s="6" t="s">
        <v>137</v>
      </c>
      <c r="D173" s="2">
        <v>577.79999999999995</v>
      </c>
      <c r="H173" s="17"/>
    </row>
    <row r="174" spans="1:8" x14ac:dyDescent="0.25">
      <c r="A174" s="64">
        <v>24</v>
      </c>
      <c r="B174" s="52" t="s">
        <v>124</v>
      </c>
      <c r="C174" s="6" t="s">
        <v>138</v>
      </c>
      <c r="D174" s="2">
        <v>233.2</v>
      </c>
      <c r="H174" s="17"/>
    </row>
    <row r="176" spans="1:8" ht="18.75" customHeight="1" x14ac:dyDescent="0.25">
      <c r="A176" s="75" t="s">
        <v>158</v>
      </c>
      <c r="B176" s="75"/>
      <c r="C176" s="75"/>
      <c r="D176" s="75"/>
    </row>
    <row r="177" spans="1:4" ht="15.75" x14ac:dyDescent="0.25">
      <c r="B177" s="55"/>
      <c r="C177" s="55"/>
      <c r="D177" s="56"/>
    </row>
    <row r="178" spans="1:4" ht="31.5" x14ac:dyDescent="0.25">
      <c r="A178" s="40" t="s">
        <v>19</v>
      </c>
      <c r="B178" s="40" t="s">
        <v>20</v>
      </c>
      <c r="C178" s="63" t="s">
        <v>146</v>
      </c>
      <c r="D178" s="65" t="s">
        <v>17</v>
      </c>
    </row>
    <row r="179" spans="1:4" ht="15.75" x14ac:dyDescent="0.25">
      <c r="A179" s="64"/>
      <c r="B179" s="73" t="s">
        <v>147</v>
      </c>
      <c r="C179" s="73"/>
      <c r="D179" s="73"/>
    </row>
    <row r="180" spans="1:4" ht="15.75" x14ac:dyDescent="0.25">
      <c r="A180" s="64">
        <v>1</v>
      </c>
      <c r="B180" s="76" t="s">
        <v>164</v>
      </c>
      <c r="C180" s="77"/>
      <c r="D180" s="19">
        <v>926.8</v>
      </c>
    </row>
    <row r="181" spans="1:4" ht="31.5" x14ac:dyDescent="0.25">
      <c r="A181" s="57" t="s">
        <v>165</v>
      </c>
      <c r="B181" s="14" t="s">
        <v>159</v>
      </c>
      <c r="C181" s="13" t="s">
        <v>148</v>
      </c>
      <c r="D181" s="19">
        <v>25.5</v>
      </c>
    </row>
    <row r="182" spans="1:4" ht="15.75" x14ac:dyDescent="0.25">
      <c r="A182" s="57" t="s">
        <v>166</v>
      </c>
      <c r="B182" s="6" t="s">
        <v>96</v>
      </c>
      <c r="C182" s="13" t="s">
        <v>149</v>
      </c>
      <c r="D182" s="19">
        <v>131.69999999999999</v>
      </c>
    </row>
    <row r="183" spans="1:4" ht="15.75" x14ac:dyDescent="0.25">
      <c r="A183" s="57" t="s">
        <v>167</v>
      </c>
      <c r="B183" s="58" t="s">
        <v>160</v>
      </c>
      <c r="C183" s="13" t="s">
        <v>150</v>
      </c>
      <c r="D183" s="19">
        <v>250</v>
      </c>
    </row>
    <row r="184" spans="1:4" ht="117" customHeight="1" x14ac:dyDescent="0.25">
      <c r="A184" s="57" t="s">
        <v>168</v>
      </c>
      <c r="B184" s="14" t="s">
        <v>161</v>
      </c>
      <c r="C184" s="13" t="s">
        <v>151</v>
      </c>
      <c r="D184" s="19">
        <v>519.6</v>
      </c>
    </row>
    <row r="185" spans="1:4" ht="15.75" x14ac:dyDescent="0.25">
      <c r="A185" s="64">
        <v>2</v>
      </c>
      <c r="B185" s="15" t="s">
        <v>172</v>
      </c>
      <c r="C185" s="13" t="s">
        <v>152</v>
      </c>
      <c r="D185" s="19">
        <v>63.7</v>
      </c>
    </row>
    <row r="186" spans="1:4" ht="15.75" x14ac:dyDescent="0.25">
      <c r="A186" s="64">
        <v>3</v>
      </c>
      <c r="B186" s="15" t="s">
        <v>162</v>
      </c>
      <c r="C186" s="13" t="s">
        <v>153</v>
      </c>
      <c r="D186" s="19">
        <v>445.2</v>
      </c>
    </row>
    <row r="187" spans="1:4" ht="15.75" x14ac:dyDescent="0.25">
      <c r="A187" s="64"/>
      <c r="B187" s="73" t="s">
        <v>154</v>
      </c>
      <c r="C187" s="73"/>
      <c r="D187" s="73"/>
    </row>
    <row r="188" spans="1:4" ht="15.75" x14ac:dyDescent="0.25">
      <c r="A188" s="64">
        <v>4</v>
      </c>
      <c r="B188" s="15" t="s">
        <v>107</v>
      </c>
      <c r="C188" s="13" t="s">
        <v>155</v>
      </c>
      <c r="D188" s="19">
        <v>547.79999999999995</v>
      </c>
    </row>
    <row r="189" spans="1:4" ht="15.75" x14ac:dyDescent="0.25">
      <c r="A189" s="64">
        <v>5</v>
      </c>
      <c r="B189" s="15" t="s">
        <v>85</v>
      </c>
      <c r="C189" s="13" t="s">
        <v>156</v>
      </c>
      <c r="D189" s="19">
        <v>2040.9</v>
      </c>
    </row>
    <row r="190" spans="1:4" ht="31.5" x14ac:dyDescent="0.25">
      <c r="A190" s="64">
        <v>6</v>
      </c>
      <c r="B190" s="15" t="s">
        <v>163</v>
      </c>
      <c r="C190" s="13" t="s">
        <v>157</v>
      </c>
      <c r="D190" s="19">
        <v>532.70000000000005</v>
      </c>
    </row>
  </sheetData>
  <mergeCells count="70">
    <mergeCell ref="A133:F133"/>
    <mergeCell ref="A13:C13"/>
    <mergeCell ref="A7:F7"/>
    <mergeCell ref="A9:C9"/>
    <mergeCell ref="A10:C10"/>
    <mergeCell ref="A11:C11"/>
    <mergeCell ref="A12:C12"/>
    <mergeCell ref="A25:C25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A24:C24"/>
    <mergeCell ref="A37:C37"/>
    <mergeCell ref="A26:C26"/>
    <mergeCell ref="A27:C27"/>
    <mergeCell ref="A28:C28"/>
    <mergeCell ref="A29:C29"/>
    <mergeCell ref="A30:C30"/>
    <mergeCell ref="A31:C31"/>
    <mergeCell ref="A32:C32"/>
    <mergeCell ref="A33:C33"/>
    <mergeCell ref="A34:C34"/>
    <mergeCell ref="A35:C35"/>
    <mergeCell ref="A36:C36"/>
    <mergeCell ref="A61:E61"/>
    <mergeCell ref="A38:C38"/>
    <mergeCell ref="A39:C39"/>
    <mergeCell ref="A40:C40"/>
    <mergeCell ref="A41:C41"/>
    <mergeCell ref="A42:C42"/>
    <mergeCell ref="A43:C43"/>
    <mergeCell ref="A44:C44"/>
    <mergeCell ref="A45:C45"/>
    <mergeCell ref="A46:C46"/>
    <mergeCell ref="A47:C47"/>
    <mergeCell ref="A48:C48"/>
    <mergeCell ref="A50:F50"/>
    <mergeCell ref="A52:C52"/>
    <mergeCell ref="A54:C54"/>
    <mergeCell ref="A53:C53"/>
    <mergeCell ref="A123:F123"/>
    <mergeCell ref="A98:F98"/>
    <mergeCell ref="A63:A64"/>
    <mergeCell ref="B63:C64"/>
    <mergeCell ref="D63:E63"/>
    <mergeCell ref="B65:C65"/>
    <mergeCell ref="B66:C66"/>
    <mergeCell ref="B67:C67"/>
    <mergeCell ref="B68:C68"/>
    <mergeCell ref="B69:C69"/>
    <mergeCell ref="B70:C70"/>
    <mergeCell ref="B71:C71"/>
    <mergeCell ref="A73:F73"/>
    <mergeCell ref="B187:D187"/>
    <mergeCell ref="A148:D148"/>
    <mergeCell ref="A176:D176"/>
    <mergeCell ref="B179:D179"/>
    <mergeCell ref="B180:C180"/>
    <mergeCell ref="A55:C55"/>
    <mergeCell ref="A57:C57"/>
    <mergeCell ref="A58:C58"/>
    <mergeCell ref="A59:C59"/>
    <mergeCell ref="A56:C56"/>
  </mergeCells>
  <conditionalFormatting sqref="C170">
    <cfRule type="duplicateValues" dxfId="2" priority="5"/>
  </conditionalFormatting>
  <conditionalFormatting sqref="B90:B91">
    <cfRule type="duplicateValues" dxfId="1" priority="4"/>
  </conditionalFormatting>
  <conditionalFormatting sqref="B90:B91">
    <cfRule type="duplicateValues" dxfId="0" priority="3"/>
  </conditionalFormatting>
  <pageMargins left="0" right="0" top="0" bottom="0" header="0.31496062992125984" footer="0.31496062992125984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A. K</dc:creator>
  <cp:lastModifiedBy>T V. P</cp:lastModifiedBy>
  <dcterms:created xsi:type="dcterms:W3CDTF">2024-01-10T18:39:32Z</dcterms:created>
  <dcterms:modified xsi:type="dcterms:W3CDTF">2024-03-26T13:22:46Z</dcterms:modified>
</cp:coreProperties>
</file>